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f9123cc6e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Summary" sheetId="9" r:id="R6106f8b7b8334ff5"/>
    <x:sheet xmlns:r="http://schemas.openxmlformats.org/officeDocument/2006/relationships" name="Sources" sheetId="1" r:id="R828db189d42841d6"/>
    <x:sheet xmlns:r="http://schemas.openxmlformats.org/officeDocument/2006/relationships" name="Assumptions" sheetId="2" r:id="Re6542a4853354572"/>
    <x:sheet xmlns:r="http://schemas.openxmlformats.org/officeDocument/2006/relationships" name="IPO Valuation" sheetId="3" r:id="R265b37c5576d45ed"/>
    <x:sheet xmlns:r="http://schemas.openxmlformats.org/officeDocument/2006/relationships" name="FinTech Build" sheetId="4" r:id="R816f19007d304130"/>
    <x:sheet xmlns:r="http://schemas.openxmlformats.org/officeDocument/2006/relationships" name="Growth &amp; Path" sheetId="5" r:id="R4a42a33ebd0e4304"/>
    <x:sheet xmlns:r="http://schemas.openxmlformats.org/officeDocument/2006/relationships" name="Capital Structure" sheetId="6" r:id="Ra89cb151e1474162"/>
    <x:sheet xmlns:r="http://schemas.openxmlformats.org/officeDocument/2006/relationships" name="Sensitivities" sheetId="7" r:id="R8a601188fc8a4ca0"/>
    <x:sheet xmlns:r="http://schemas.openxmlformats.org/officeDocument/2006/relationships" name="Legal &amp; Deal" sheetId="8" r:id="R2b9777cfbcf040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0.0;[Red]($0.0);-"/>
    <x:numFmt numFmtId="201" formatCode="0.0x"/>
    <x:numFmt numFmtId="202" formatCode="0.0%"/>
    <x:numFmt numFmtId="203" formatCode="$0.00;[Red]($0.00);-"/>
  </x:numFmts>
  <x:fonts count="11">
    <x:font>
      <x:sz val="11"/>
      <x:name val="Carlito"/>
    </x:font>
    <x:font>
      <x:b/>
      <x:sz val="16"/>
      <x:color rgb="FFFFFFFF"/>
      <x:name val="Carlito"/>
    </x:font>
    <x:font>
      <x:i/>
      <x:sz val="10"/>
      <x:color rgb="FF334155"/>
      <x:name val="Carlito"/>
    </x:font>
    <x:font>
      <x:b/>
      <x:sz val="11"/>
      <x:color rgb="FFFFFFFF"/>
      <x:name val="Carlito"/>
    </x:font>
    <x:font>
      <x:sz val="11"/>
      <x:color rgb="FF008000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1"/>
      <x:color rgb="FF000000"/>
      <x:name val="Carlito"/>
    </x:font>
    <x:font>
      <x:b/>
      <x:sz val="11"/>
      <x:color rgb="FF111827"/>
      <x:name val="Carlito"/>
    </x:font>
    <x:font>
      <x:b/>
      <x:sz val="11"/>
      <x:name val="Carlito"/>
    </x:font>
    <x:font>
      <x:i/>
      <x:sz val="11"/>
      <x:color rgb="FF334155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F6F8FB"/>
      </x:patternFill>
    </x:fill>
    <x:fill>
      <x:patternFill patternType="solid">
        <x:fgColor rgb="FF111827"/>
      </x:patternFill>
    </x:fill>
    <x:fill>
      <x:patternFill patternType="solid">
        <x:fgColor rgb="FFE8EEF5"/>
      </x:patternFill>
    </x:fill>
    <x:fill>
      <x:patternFill patternType="solid">
        <x:fgColor rgb="FFEDE9FE"/>
      </x:patternFill>
    </x:fill>
    <x:fill>
      <x:patternFill patternType="solid">
        <x:fgColor rgb="FFFFF7ED"/>
      </x:patternFill>
    </x:fill>
  </x:fills>
  <x:borders count="4">
    <x:border/>
    <x:border/>
    <x:border>
      <x:top style="thin">
        <x:color rgb="FF111827"/>
      </x:top>
    </x:border>
    <x:border>
      <x:top style="thin">
        <x:color rgb="FF111827"/>
      </x:top>
    </x:border>
  </x:borders>
  <x:cellStyleXfs count="1">
    <x:xf numFmtId="0" fontId="0" fillId="0" borderId="0"/>
  </x:cellStyleXfs>
  <x:cellXfs count="1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200" fontId="5" fillId="0" borderId="0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202" fontId="5" fillId="0" borderId="0" xfId="0" applyNumberFormat="1" applyFont="1" applyFill="1" applyBorder="1" applyAlignment="1">
      <x:alignment wrapText="1"/>
    </x:xf>
    <x:xf numFmtId="202" fontId="5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4" fillId="0" borderId="0" xfId="0" applyNumberFormat="1" applyFont="1" applyFill="1" applyBorder="1"/>
    <x:xf numFmtId="201" fontId="4" fillId="0" borderId="0" xfId="0" applyNumberFormat="1" applyFont="1" applyFill="1" applyBorder="1"/>
    <x:xf numFmtId="200" fontId="4" fillId="0" borderId="1" xfId="0" applyNumberFormat="1" applyFont="1" applyFill="1" applyBorder="1"/>
    <x:xf numFmtId="201" fontId="4" fillId="0" borderId="1" xfId="0" applyNumberFormat="1" applyFont="1" applyFill="1" applyBorder="1"/>
    <x:xf numFmtId="200" fontId="6" fillId="0" borderId="0" xfId="0" applyNumberFormat="1" applyFont="1" applyFill="1" applyBorder="1"/>
    <x:xf numFmtId="200" fontId="6" fillId="0" borderId="1" xfId="0" applyNumberFormat="1" applyFont="1" applyFill="1" applyBorder="1"/>
    <x:xf numFmtId="0" fontId="0" fillId="0" borderId="2" xfId="0" applyNumberFormat="1" applyFont="1" applyFill="1" applyBorder="1"/>
    <x:xf numFmtId="200" fontId="4" fillId="0" borderId="2" xfId="0" applyNumberFormat="1" applyFont="1" applyFill="1" applyBorder="1"/>
    <x:xf numFmtId="200" fontId="6" fillId="0" borderId="2" xfId="0" applyNumberFormat="1" applyFont="1" applyFill="1" applyBorder="1"/>
    <x:xf numFmtId="0" fontId="0" fillId="0" borderId="3" xfId="0" applyNumberFormat="1" applyFont="1" applyFill="1" applyBorder="1"/>
    <x:xf numFmtId="200" fontId="4" fillId="0" borderId="3" xfId="0" applyNumberFormat="1" applyFont="1" applyFill="1" applyBorder="1"/>
    <x:xf numFmtId="200" fontId="6" fillId="0" borderId="3" xfId="0" applyNumberFormat="1" applyFont="1" applyFill="1" applyBorder="1"/>
    <x:xf numFmtId="200" fontId="0" fillId="0" borderId="2" xfId="0" applyNumberFormat="1" applyFont="1" applyFill="1" applyBorder="1"/>
    <x:xf numFmtId="200" fontId="0" fillId="0" borderId="3" xfId="0" applyNumberFormat="1" applyFont="1" applyFill="1" applyBorder="1"/>
    <x:xf numFmtId="0" fontId="7" fillId="0" borderId="2" xfId="0" applyNumberFormat="1" applyFont="1" applyFill="1" applyBorder="1"/>
    <x:xf numFmtId="200" fontId="7" fillId="0" borderId="2" xfId="0" applyNumberFormat="1" applyFont="1" applyFill="1" applyBorder="1"/>
    <x:xf numFmtId="0" fontId="7" fillId="0" borderId="3" xfId="0" applyNumberFormat="1" applyFont="1" applyFill="1" applyBorder="1"/>
    <x:xf numFmtId="200" fontId="7" fillId="0" borderId="3" xfId="0" applyNumberFormat="1" applyFont="1" applyFill="1" applyBorder="1"/>
    <x:xf numFmtId="200" fontId="5" fillId="0" borderId="0" xfId="0" applyNumberFormat="1" applyFont="1" applyFill="1" applyBorder="1"/>
    <x:xf numFmtId="200" fontId="5" fillId="0" borderId="1" xfId="0" applyNumberFormat="1" applyFont="1" applyFill="1" applyBorder="1"/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0" fillId="5" borderId="1" xfId="0" applyNumberFormat="1" applyFont="1" applyFill="1" applyBorder="1"/>
    <x:xf numFmtId="0" fontId="8" fillId="5" borderId="1" xfId="0" applyNumberFormat="1" applyFont="1" applyFill="1" applyBorder="1"/>
    <x:xf numFmtId="0" fontId="9" fillId="0" borderId="2" xfId="0" applyNumberFormat="1" applyFont="1" applyFill="1" applyBorder="1"/>
    <x:xf numFmtId="0" fontId="9" fillId="0" borderId="3" xfId="0" applyNumberFormat="1" applyFont="1" applyFill="1" applyBorder="1"/>
    <x:xf numFmtId="200" fontId="9" fillId="0" borderId="2" xfId="0" applyNumberFormat="1" applyFont="1" applyFill="1" applyBorder="1"/>
    <x:xf numFmtId="200" fontId="9" fillId="0" borderId="3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202" fontId="5" fillId="0" borderId="0" xfId="0" applyNumberFormat="1" applyFont="1" applyFill="1" applyBorder="1"/>
    <x:xf numFmtId="202" fontId="5" fillId="0" borderId="1" xfId="0" applyNumberFormat="1" applyFont="1" applyFill="1" applyBorder="1"/>
    <x:xf numFmtId="201" fontId="5" fillId="0" borderId="0" xfId="0" applyNumberFormat="1" applyFont="1" applyFill="1" applyBorder="1"/>
    <x:xf numFmtId="201" fontId="5" fillId="0" borderId="1" xfId="0" applyNumberFormat="1" applyFont="1" applyFill="1" applyBorder="1"/>
    <x:xf numFmtId="0" fontId="9" fillId="0" borderId="2" xfId="0" applyNumberFormat="1" applyFont="1" applyFill="1" applyBorder="1" applyAlignment="1">
      <x:alignment wrapText="1"/>
    </x:xf>
    <x:xf numFmtId="200" fontId="9" fillId="0" borderId="2" xfId="0" applyNumberFormat="1" applyFont="1" applyFill="1" applyBorder="1" applyAlignment="1">
      <x:alignment wrapText="1"/>
    </x:xf>
    <x:xf numFmtId="0" fontId="9" fillId="0" borderId="3" xfId="0" applyNumberFormat="1" applyFont="1" applyFill="1" applyBorder="1" applyAlignment="1">
      <x:alignment wrapText="1"/>
    </x:xf>
    <x:xf numFmtId="200" fontId="9" fillId="0" borderId="3" xfId="0" applyNumberFormat="1" applyFont="1" applyFill="1" applyBorder="1" applyAlignment="1">
      <x:alignment wrapText="1"/>
    </x:xf>
    <x:xf numFmtId="200" fontId="6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wrapText="1"/>
    </x:xf>
    <x:xf numFmtId="200" fontId="0" fillId="0" borderId="0" xfId="0" applyNumberFormat="1" applyFont="1" applyFill="1" applyBorder="1" applyAlignment="1">
      <x:alignment wrapText="1"/>
    </x:xf>
    <x:xf numFmtId="200" fontId="6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200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4" fillId="0" borderId="0" xfId="0" applyNumberFormat="1" applyFont="1" applyFill="1" applyBorder="1"/>
    <x:xf numFmtId="202" fontId="4" fillId="0" borderId="1" xfId="0" applyNumberFormat="1" applyFont="1" applyFill="1" applyBorder="1"/>
    <x:xf numFmtId="0" fontId="0" fillId="0" borderId="0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4" fillId="0" borderId="0" xfId="0" applyNumberFormat="1" applyFont="1" applyFill="1" applyBorder="1"/>
    <x:xf numFmtId="203" fontId="4" fillId="0" borderId="1" xfId="0" applyNumberFormat="1" applyFont="1" applyFill="1" applyBorder="1"/>
    <x:xf numFmtId="203" fontId="6" fillId="0" borderId="0" xfId="0" applyNumberFormat="1" applyFont="1" applyFill="1" applyBorder="1"/>
    <x:xf numFmtId="203" fontId="6" fillId="0" borderId="1" xfId="0" applyNumberFormat="1" applyFont="1" applyFill="1" applyBorder="1"/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0" fillId="3" borderId="1" xfId="0" applyNumberFormat="1" applyFont="1" applyFill="1" applyBorder="1"/>
    <x:xf numFmtId="0" fontId="10" fillId="3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2">
    <x:dxf>
      <x:fill>
        <x:patternFill>
          <x:bgColor rgb="FFFEE2E2"/>
        </x:patternFill>
      </x:fill>
    </x:dxf>
    <x:dxf>
      <x:fill>
        <x:patternFill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feb5fc63146bd" /><Relationship Type="http://schemas.openxmlformats.org/officeDocument/2006/relationships/theme" Target="/xl/theme/theme1.xml" Id="R83777eee299d4765" /><Relationship Type="http://schemas.openxmlformats.org/officeDocument/2006/relationships/sharedStrings" Target="/xl/sharedStrings.xml" Id="Rbea8552cc0c148f9" /><Relationship Type="http://schemas.openxmlformats.org/officeDocument/2006/relationships/worksheet" Target="/xl/worksheets/sheet1.xml" Id="R6106f8b7b8334ff5" /><Relationship Type="http://schemas.openxmlformats.org/officeDocument/2006/relationships/worksheet" Target="/xl/worksheets/sheet2.xml" Id="R828db189d42841d6" /><Relationship Type="http://schemas.openxmlformats.org/officeDocument/2006/relationships/worksheet" Target="/xl/worksheets/sheet3.xml" Id="Re6542a4853354572" /><Relationship Type="http://schemas.openxmlformats.org/officeDocument/2006/relationships/worksheet" Target="/xl/worksheets/sheet4.xml" Id="R265b37c5576d45ed" /><Relationship Type="http://schemas.openxmlformats.org/officeDocument/2006/relationships/worksheet" Target="/xl/worksheets/sheet5.xml" Id="R816f19007d304130" /><Relationship Type="http://schemas.openxmlformats.org/officeDocument/2006/relationships/worksheet" Target="/xl/worksheets/sheet6.xml" Id="R4a42a33ebd0e4304" /><Relationship Type="http://schemas.openxmlformats.org/officeDocument/2006/relationships/worksheet" Target="/xl/worksheets/sheet7.xml" Id="Ra89cb151e1474162" /><Relationship Type="http://schemas.openxmlformats.org/officeDocument/2006/relationships/worksheet" Target="/xl/worksheets/sheet8.xml" Id="R8a601188fc8a4ca0" /><Relationship Type="http://schemas.openxmlformats.org/officeDocument/2006/relationships/worksheet" Target="/xl/worksheets/sheet9.xml" Id="R2b9777cfbcf0409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b8fc586073a48d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Illustrative Value Path ($B)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Value</c:v>
          </c:tx>
          <c:cat>
            <c:strRef>
              <c:f>'Executive Summary'!$K$33:$K$37</c:f>
              <c:strCache>
                <c:ptCount val="0"/>
              </c:strCache>
            </c:strRef>
          </c:cat>
          <c:val>
            <c:numRef>
              <c:f>'Executive Summary'!$L$33:$L$37</c:f>
              <c:numCache>
                <c:formatCode>$0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numFmt formatCode="$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10</xdr:col>
      <xdr:colOff>0</xdr:colOff>
      <xdr:row>4</xdr:row>
      <xdr:rowOff>0</xdr:rowOff>
    </xdr:from>
    <xdr:to>
      <xdr:col>18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b8fc586073a48d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d3db332c71d404b" /></Relationships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2" hidden="0" customWidth="1"/>
    <x:col min="3" max="3" width="20" hidden="0" customWidth="1"/>
    <x:col min="4" max="4" width="4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1" max="11" width="18" hidden="0" customWidth="1"/>
    <x:col min="12" max="12" width="18" hidden="0" customWidth="1"/>
  </x:cols>
  <x:sheetData>
    <x:row r="1" ht="19.200000762939453" hidden="0" customHeight="1">
      <x:c r="A1" s="141" t="str">
        <x:v>U.S. Financial Technology and Mortgage Corporation</x:v>
      </x:c>
      <x:c r="B1" s="141"/>
      <x:c r="C1" s="141"/>
      <x:c r="D1" s="141"/>
      <x:c r="E1" s="141"/>
      <x:c r="F1" s="141"/>
      <x:c r="G1" s="141"/>
      <x:c r="H1" s="141"/>
      <x:c r="I1" s="141"/>
      <x:c r="J1" s="28"/>
      <x:c r="K1" s="28"/>
      <x:c r="L1" s="28"/>
    </x:row>
    <x:row r="2" ht="15" hidden="0" customHeight="1">
      <x:c r="A2" s="12" t="str">
        <x:v>One Company, Two Charters | Illustrative valuation model | Oksenholt Capital Management LLC</x:v>
      </x:c>
      <x:c r="B2" s="12"/>
      <x:c r="C2" s="12"/>
      <x:c r="D2" s="12"/>
      <x:c r="E2" s="12"/>
      <x:c r="F2" s="12"/>
      <x:c r="G2" s="12"/>
      <x:c r="H2" s="12"/>
      <x:c r="I2" s="12"/>
    </x:row>
    <x:row r="3"/>
    <x:row r="4" ht="15" hidden="0" customHeight="1">
      <x:c r="A4" s="42" t="str">
        <x:v>Model Outputs</x:v>
      </x:c>
      <x:c r="B4" s="42"/>
      <x:c r="C4" s="42"/>
      <x:c r="D4" s="42"/>
      <x:c r="E4" s="42"/>
      <x:c r="F4" s="42"/>
      <x:c r="G4" s="42"/>
      <x:c r="H4" s="42"/>
      <x:c r="I4" s="42"/>
      <x:c r="K4"/>
      <x:c r="L4"/>
    </x:row>
    <x:row r="5" ht="26.399999618530273" hidden="0" customHeight="1">
      <x:c r="A5" s="19" t="str">
        <x:v>Metric</x:v>
      </x:c>
      <x:c r="B5" s="19" t="str">
        <x:v>Base</x:v>
      </x:c>
      <x:c r="C5" s="19" t="str">
        <x:v>Strategic / Upside</x:v>
      </x:c>
      <x:c r="D5" s="19" t="str">
        <x:v>Comment</x:v>
      </x:c>
      <x:c r="K5"/>
      <x:c r="L5"/>
    </x:row>
    <x:row r="6" ht="32" hidden="0" customHeight="1">
      <x:c r="A6" t="str">
        <x:v>Upfront illustrative equity value</x:v>
      </x:c>
      <x:c r="B6" s="50" t="n">
        <x:f>'IPO Valuation'!G15</x:f>
        <x:v>563</x:v>
      </x:c>
      <x:c r="C6" s="50" t="n">
        <x:f>'IPO Valuation'!G16</x:f>
        <x:v>578</x:v>
      </x:c>
      <x:c r="D6" s="28" t="str">
        <x:v>16x core earnings + separate U.S. FinTech present value</x:v>
      </x:c>
      <x:c r="K6"/>
      <x:c r="L6"/>
    </x:row>
    <x:row r="7" ht="32" hidden="0" customHeight="1">
      <x:c r="A7" t="str">
        <x:v>2027 forward earnings incl. synergies</x:v>
      </x:c>
      <x:c r="B7" s="50" t="n">
        <x:f>SUM(Assumptions!C5:C7)</x:f>
        <x:v>33</x:v>
      </x:c>
      <x:c r="C7" s="50" t="n">
        <x:f>B7</x:f>
        <x:v>33</x:v>
      </x:c>
      <x:c r="D7" s="28" t="str">
        <x:v>Fannie + Freddie + near-term after-tax synergies</x:v>
      </x:c>
      <x:c r="K7"/>
      <x:c r="L7"/>
    </x:row>
    <x:row r="8" ht="32" hidden="0" customHeight="1">
      <x:c r="A8" t="str">
        <x:v>2032 normalized earnings</x:v>
      </x:c>
      <x:c r="B8" s="50" t="n">
        <x:f>'Growth &amp; Path'!G10</x:f>
        <x:v>39.609631404450006</x:v>
      </x:c>
      <x:c r="C8" s="50" t="n">
        <x:f>B8</x:f>
        <x:v>39.609631404450006</x:v>
      </x:c>
      <x:c r="D8" s="28" t="str">
        <x:v>Core growth + U.S. FinTech + fuller synergy realization</x:v>
      </x:c>
      <x:c r="K8"/>
      <x:c r="L8"/>
    </x:row>
    <x:row r="9" ht="32" hidden="0" customHeight="1">
      <x:c r="A9" t="str">
        <x:v>2032 value @ 22x</x:v>
      </x:c>
      <x:c r="B9" s="50" t="n">
        <x:f>B8*22</x:f>
        <x:v>871.4118908979001</x:v>
      </x:c>
      <x:c r="C9" s="50" t="n">
        <x:f>C8*22</x:f>
        <x:v>871.4118908979001</x:v>
      </x:c>
      <x:c r="D9" s="28" t="str">
        <x:v>$39.6B × 22x</x:v>
      </x:c>
      <x:c r="K9"/>
      <x:c r="L9"/>
    </x:row>
    <x:row r="10" ht="32" hidden="0" customHeight="1">
      <x:c r="A10" t="str">
        <x:v>2032 value @ 25x</x:v>
      </x:c>
      <x:c r="B10" s="50" t="n">
        <x:f>B8*25</x:f>
        <x:v>990.2407851112501</x:v>
      </x:c>
      <x:c r="C10" s="50" t="n">
        <x:f>C8*25</x:f>
        <x:v>990.2407851112501</x:v>
      </x:c>
      <x:c r="D10" s="28" t="str">
        <x:v>$39.6B × 25x</x:v>
      </x:c>
    </x:row>
    <x:row r="11"/>
    <x:row r="12" ht="15" hidden="0" customHeight="1">
      <x:c r="A12" s="42" t="str">
        <x:v>Proposed Structure</x:v>
      </x:c>
      <x:c r="B12" s="42"/>
      <x:c r="C12" s="42"/>
      <x:c r="D12" s="42"/>
      <x:c r="E12" s="42"/>
      <x:c r="F12" s="42"/>
      <x:c r="G12" s="42"/>
      <x:c r="H12" s="42"/>
      <x:c r="I12" s="42"/>
    </x:row>
    <x:row r="13" ht="15" hidden="0" customHeight="1">
      <x:c r="A13" s="109"/>
      <x:c r="B13" s="109"/>
      <x:c r="C13" s="109"/>
      <x:c r="D13" s="113" t="str">
        <x:v>PUBLIC INVESTORS</x:v>
      </x:c>
      <x:c r="E13" s="113"/>
      <x:c r="F13" s="113"/>
      <x:c r="G13" s="109"/>
      <x:c r="H13" s="109"/>
      <x:c r="I13" s="109"/>
    </x:row>
    <x:row r="14" ht="15" hidden="0" customHeight="1">
      <x:c r="A14" s="109"/>
      <x:c r="B14" s="109"/>
      <x:c r="C14" s="109"/>
      <x:c r="D14" s="109"/>
      <x:c r="E14" s="109"/>
      <x:c r="F14" s="109"/>
      <x:c r="G14" s="109"/>
      <x:c r="H14" s="109"/>
      <x:c r="I14" s="109"/>
    </x:row>
    <x:row r="15" ht="26.399999618530273" hidden="0" customHeight="1">
      <x:c r="A15" s="109"/>
      <x:c r="B15" s="109"/>
      <x:c r="C15" s="18" t="str">
        <x:v>U.S. FINANCIAL TECHNOLOGY AND MORTGAGE CORPORATION
Texas for-profit corporation / listed TopCo</x:v>
      </x:c>
      <x:c r="D15" s="18"/>
      <x:c r="E15" s="18"/>
      <x:c r="F15" s="18"/>
      <x:c r="G15" s="18"/>
      <x:c r="H15" s="109"/>
      <x:c r="I15" s="109"/>
    </x:row>
    <x:row r="16" ht="15" hidden="0" customHeight="1">
      <x:c r="A16" s="109"/>
      <x:c r="B16" s="109"/>
      <x:c r="C16" s="109"/>
      <x:c r="D16" s="109"/>
      <x:c r="E16" s="109"/>
      <x:c r="F16" s="109"/>
      <x:c r="G16" s="109"/>
      <x:c r="H16" s="109"/>
      <x:c r="I16" s="109"/>
    </x:row>
    <x:row r="17" ht="26.399999618530273" hidden="0" customHeight="1">
      <x:c r="A17" s="121" t="str">
        <x:v>FANNIE MAE
Federal charter | separate capital</x:v>
      </x:c>
      <x:c r="B17" s="121"/>
      <x:c r="C17" s="121"/>
      <x:c r="D17" s="109"/>
      <x:c r="E17" s="109"/>
      <x:c r="F17" s="109"/>
      <x:c r="G17" s="121" t="str">
        <x:v>FREDDIE MAC
Federal charter | separate capital</x:v>
      </x:c>
      <x:c r="H17" s="121"/>
      <x:c r="I17" s="121"/>
    </x:row>
    <x:row r="18" ht="26.399999618530273" hidden="0" customHeight="1">
      <x:c r="A18" s="109"/>
      <x:c r="B18" s="109"/>
      <x:c r="C18" s="109"/>
      <x:c r="D18" s="127" t="str">
        <x:v>U.S. FINTECH LLC
CSP | data | analytics | technology</x:v>
      </x:c>
      <x:c r="E18" s="127"/>
      <x:c r="F18" s="127"/>
      <x:c r="G18" s="109"/>
      <x:c r="H18" s="109"/>
      <x:c r="I18" s="109"/>
    </x:row>
    <x:row r="19"/>
    <x:row r="20" ht="45" customHeight="1">
      <x:c r="A20" s="134" t="str">
        <x:v>Investment thesis: one integrated platform can support a higher valuation than two separately marketed mortgage guarantors while Fannie Mae and Freddie Mac remain separately chartered and separately capitalized.</x:v>
      </x:c>
      <x:c r="B20" s="134"/>
      <x:c r="C20" s="134"/>
      <x:c r="D20" s="134"/>
      <x:c r="E20" s="134"/>
      <x:c r="F20" s="134"/>
      <x:c r="G20" s="134"/>
      <x:c r="H20" s="134"/>
      <x:c r="I20" s="134"/>
    </x:row>
    <x:row r="21" ht="45" customHeight="1">
      <x:c r="A21" s="134"/>
      <x:c r="B21" s="134"/>
      <x:c r="C21" s="134"/>
      <x:c r="D21" s="134"/>
      <x:c r="E21" s="134"/>
      <x:c r="F21" s="134"/>
      <x:c r="G21" s="134"/>
      <x:c r="H21" s="134"/>
      <x:c r="I21" s="134"/>
    </x:row>
    <x:row r="22">
      <x:c r="A22" s="134"/>
      <x:c r="B22" s="134"/>
      <x:c r="C22" s="134"/>
      <x:c r="D22" s="134"/>
      <x:c r="E22" s="134"/>
      <x:c r="F22" s="134"/>
      <x:c r="G22" s="134"/>
      <x:c r="H22" s="134"/>
      <x:c r="I22" s="134"/>
    </x:row>
    <x:row r="23"/>
    <x:row r="24" ht="32" hidden="0" customHeight="1">
      <x:c r="A24" s="42" t="str">
        <x:v>Important Distinctions</x:v>
      </x:c>
      <x:c r="B24" s="42"/>
      <x:c r="C24" s="42"/>
      <x:c r="D24" s="42"/>
      <x:c r="E24" s="42"/>
      <x:c r="F24" s="42"/>
      <x:c r="G24" s="42"/>
      <x:c r="H24" s="42"/>
      <x:c r="I24" s="42"/>
    </x:row>
    <x:row r="25" ht="32" hidden="0" customHeight="1">
      <x:c r="A25" s="139" t="str">
        <x:v>1.</x:v>
      </x:c>
      <x:c r="B25" s="139" t="str">
        <x:v>Not a legal opinion.</x:v>
      </x:c>
      <x:c r="C25" s="28" t="str">
        <x:v>The structure is an illustrative proposal subject to HERA, charter, antitrust, Treasury, tax and securities counsel.</x:v>
      </x:c>
      <x:c r="D25" s="28"/>
      <x:c r="E25" s="28"/>
      <x:c r="F25" s="28"/>
      <x:c r="G25" s="28"/>
      <x:c r="H25" s="28"/>
      <x:c r="I25" s="28"/>
    </x:row>
    <x:row r="26" ht="32" hidden="0" customHeight="1">
      <x:c r="A26" s="139" t="str">
        <x:v>2.</x:v>
      </x:c>
      <x:c r="B26" s="139" t="str">
        <x:v>No statutory merger assumed.</x:v>
      </x:c>
      <x:c r="C26" s="28" t="str">
        <x:v>Fannie and Freddie retain their congressional charters and regulated capital.</x:v>
      </x:c>
      <x:c r="D26" s="28"/>
      <x:c r="E26" s="28"/>
      <x:c r="F26" s="28"/>
      <x:c r="G26" s="28"/>
      <x:c r="H26" s="28"/>
      <x:c r="I26" s="28"/>
    </x:row>
    <x:row r="27" ht="32" hidden="0" customHeight="1">
      <x:c r="A27" s="139" t="str">
        <x:v>3.</x:v>
      </x:c>
      <x:c r="B27" s="139" t="str">
        <x:v>No forced minority cleanup assumed.</x:v>
      </x:c>
      <x:c r="C27" s="28" t="str">
        <x:v>Residual FNMA/FMCC stubs may remain if no clearly lawful squeeze-out mechanism is available.</x:v>
      </x:c>
      <x:c r="D27" s="28"/>
      <x:c r="E27" s="28"/>
      <x:c r="F27" s="28"/>
      <x:c r="G27" s="28"/>
      <x:c r="H27" s="28"/>
      <x:c r="I27" s="28"/>
    </x:row>
    <x:row r="28" ht="32" hidden="0" customHeight="1">
      <x:c r="A28" s="139" t="str">
        <x:v>4.</x:v>
      </x:c>
      <x:c r="B28" s="139" t="str">
        <x:v>Commercial rights need to be written down.</x:v>
      </x:c>
      <x:c r="C28" s="28" t="str">
        <x:v>U.S. FinTech expansion needs explicit licenses, governance and FHFA approvals where applicable.</x:v>
      </x:c>
      <x:c r="D28" s="28"/>
      <x:c r="E28" s="28"/>
      <x:c r="F28" s="28"/>
      <x:c r="G28" s="28"/>
      <x:c r="H28" s="28"/>
      <x:c r="I28" s="28"/>
    </x:row>
    <x:row r="29" ht="32" hidden="0" customHeight="1">
      <x:c r="A29" s="139" t="str">
        <x:v>5.</x:v>
      </x:c>
      <x:c r="B29" s="139" t="str">
        <x:v>Do not count U.S. FinTech twice.</x:v>
      </x:c>
      <x:c r="C29" s="28" t="str">
        <x:v>U.S. FinTech is added separately upfront only when its future earnings are not already included. Long-term cases already include those earnings.</x:v>
      </x:c>
      <x:c r="D29" s="28"/>
      <x:c r="E29" s="28"/>
      <x:c r="F29" s="28"/>
      <x:c r="G29" s="28"/>
      <x:c r="H29" s="28"/>
      <x:c r="I29" s="28"/>
    </x:row>
    <x:row r="30"/>
    <x:row r="31"/>
    <x:row r="32">
      <x:c r="K32" t="str">
        <x:v>Milestone</x:v>
      </x:c>
      <x:c r="L32" t="str">
        <x:v>Value</x:v>
      </x:c>
    </x:row>
    <x:row r="33">
      <x:c r="K33" t="str">
        <x:v>Base IPO</x:v>
      </x:c>
      <x:c r="L33" t="n">
        <x:f>'IPO Valuation'!G15</x:f>
        <x:v>563</x:v>
      </x:c>
    </x:row>
    <x:row r="34">
      <x:c r="K34" t="str">
        <x:v>Strategic IPO</x:v>
      </x:c>
      <x:c r="L34" t="n">
        <x:f>'IPO Valuation'!G16</x:f>
        <x:v>578</x:v>
      </x:c>
    </x:row>
    <x:row r="35">
      <x:c r="K35" t="str">
        <x:v>2032 @20x</x:v>
      </x:c>
      <x:c r="L35" t="n">
        <x:f>'Growth &amp; Path'!G10*20</x:f>
        <x:v>792.1926280890001</x:v>
      </x:c>
    </x:row>
    <x:row r="36">
      <x:c r="K36" t="str">
        <x:v>2032 @22x</x:v>
      </x:c>
      <x:c r="L36" t="n">
        <x:f>'Growth &amp; Path'!G10*22</x:f>
        <x:v>871.4118908979001</x:v>
      </x:c>
    </x:row>
    <x:row r="37">
      <x:c r="K37" t="str">
        <x:v>2032 @25x</x:v>
      </x:c>
      <x:c r="L37" t="n">
        <x:f>'Growth &amp; Path'!G10*25</x:f>
        <x:v>990.2407851112501</x:v>
      </x:c>
    </x:row>
    <x:row r="38"/>
    <x:row r="39"/>
    <x:row r="40"/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</x:sheetData>
  <x:mergeCells>
    <x:mergeCell ref="A1:I1"/>
    <x:mergeCell ref="A2:I2"/>
    <x:mergeCell ref="A4:I4"/>
    <x:mergeCell ref="A12:I12"/>
    <x:mergeCell ref="D13:F13"/>
    <x:mergeCell ref="C15:G15"/>
    <x:mergeCell ref="A17:C17"/>
    <x:mergeCell ref="G17:I17"/>
    <x:mergeCell ref="D18:F18"/>
    <x:mergeCell ref="A20:I22"/>
    <x:mergeCell ref="A24:I24"/>
    <x:mergeCell ref="C25:I25"/>
    <x:mergeCell ref="C26:I26"/>
    <x:mergeCell ref="C27:I27"/>
    <x:mergeCell ref="C28:I28"/>
    <x:mergeCell ref="C29:I29"/>
  </x:mergeCells>
  <x:pageMargins left="0.7" right="0.7" top="0.75" bottom="0.75" header="0.3" footer="0.3"/>
  <x:drawing xmlns:r="http://schemas.openxmlformats.org/officeDocument/2006/relationships" r:id="Rad3db332c71d404b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4" hidden="0" customWidth="1"/>
    <x:col min="3" max="3" width="48" hidden="0" customWidth="1"/>
    <x:col min="4" max="4" width="58" hidden="0" customWidth="1"/>
  </x:cols>
  <x:sheetData>
    <x:row r="1" ht="19.200000762939453" hidden="0" customHeight="1">
      <x:c r="A1" s="141" t="str">
        <x:v>Sources &amp; Diligence References</x:v>
      </x:c>
      <x:c r="B1" s="141"/>
      <x:c r="C1" s="141"/>
      <x:c r="D1" s="141"/>
      <x:c r="E1" s="28"/>
      <x:c r="F1" s="28"/>
      <x:c r="G1" s="28"/>
      <x:c r="H1" s="28"/>
      <x:c r="I1" s="28"/>
      <x:c r="J1" s="28"/>
      <x:c r="K1" s="28"/>
      <x:c r="L1" s="28"/>
    </x:row>
    <x:row r="2" ht="15" hidden="0" customHeight="1">
      <x:c r="A2" s="12" t="str">
        <x:v>Primary sources are preferred. These citations support model inputs and legal/business-plan statements; they are not legal opinions.</x:v>
      </x:c>
      <x:c r="B2" s="12"/>
      <x:c r="C2" s="12"/>
      <x:c r="D2" s="12"/>
    </x:row>
    <x:row r="3"/>
    <x:row r="4" ht="15" hidden="0" customHeight="1">
      <x:c r="A4" s="19" t="str">
        <x:v>ID</x:v>
      </x:c>
      <x:c r="B4" s="19" t="str">
        <x:v>Source</x:v>
      </x:c>
      <x:c r="C4" s="19" t="str">
        <x:v>Relevance</x:v>
      </x:c>
      <x:c r="D4" s="19" t="str">
        <x:v>URL</x:v>
      </x:c>
    </x:row>
    <x:row r="5" ht="26.399999618530273" hidden="0" customHeight="1">
      <x:c r="A5" s="24" t="str">
        <x:v>S1</x:v>
      </x:c>
      <x:c r="B5" s="28" t="str">
        <x:v>Fannie Mae Charter Act - 12 U.S.C. §1718</x:v>
      </x:c>
      <x:c r="C5" s="28" t="str">
        <x:v>Stock is freely transferable to any person, firm, corporation, or other entity.</x:v>
      </x:c>
      <x:c r="D5" s="29" t="str">
        <x:v>https://uscode.house.gov/view.xhtml?edition=prelim&amp;num=0&amp;req=granuleid%3AUSC-prelim-title12-section1718</x:v>
      </x:c>
    </x:row>
    <x:row r="6" ht="26.399999618530273" hidden="0" customHeight="1">
      <x:c r="A6" s="24" t="str">
        <x:v>S2</x:v>
      </x:c>
      <x:c r="B6" s="28" t="str">
        <x:v>Freddie Mac Charter Act - 12 U.S.C. §1452</x:v>
      </x:c>
      <x:c r="C6" s="28" t="str">
        <x:v>Voting common stock is freely transferable to persons, firms, corporations or other entities.</x:v>
      </x:c>
      <x:c r="D6" s="29" t="str">
        <x:v>https://uscode.house.gov/view.xhtml?req=%28title%3A12+section%3A1452+edition%3Aprelim%29</x:v>
      </x:c>
    </x:row>
    <x:row r="7" ht="39.599998474121094" hidden="0" customHeight="1">
      <x:c r="A7" s="24" t="str">
        <x:v>S3</x:v>
      </x:c>
      <x:c r="B7" s="28" t="str">
        <x:v>HERA Conservatorship Authority - 12 U.S.C. §4617</x:v>
      </x:c>
      <x:c r="C7" s="28" t="str">
        <x:v>FHFA as conservator succeeds to Enterprise and shareholder/director/officer rights and powers; must preserve/conserve assets.</x:v>
      </x:c>
      <x:c r="D7" s="29" t="str">
        <x:v>https://www.law.cornell.edu/uscode/text/12/4617</x:v>
      </x:c>
    </x:row>
    <x:row r="8" ht="26.399999618530273" hidden="0" customHeight="1">
      <x:c r="A8" s="24" t="str">
        <x:v>S4</x:v>
      </x:c>
      <x:c r="B8" s="28" t="str">
        <x:v>Government Corporation Control Act - 31 U.S.C. §9102</x:v>
      </x:c>
      <x:c r="C8" s="28" t="str">
        <x:v>An agency may establish/acquire a corporation to act as an agency only when specifically authorized by federal law.</x:v>
      </x:c>
      <x:c r="D8" s="29" t="str">
        <x:v>https://uscode.house.gov/view.xhtml?edition=prelim&amp;num=0&amp;req=granuleid%3AUSC-prelim-title31-section9102</x:v>
      </x:c>
    </x:row>
    <x:row r="9" ht="26.399999618530273" hidden="0" customHeight="1">
      <x:c r="A9" s="24" t="str">
        <x:v>S5</x:v>
      </x:c>
      <x:c r="B9" s="28" t="str">
        <x:v>FHFA/Treasury PSPA Amendments (Jan. 2, 2025)</x:v>
      </x:c>
      <x:c r="C9" s="28" t="str">
        <x:v>Establish process for eventual public input and Treasury consent regarding conservatorship termination.</x:v>
      </x:c>
      <x:c r="D9" s="29" t="str">
        <x:v>https://www.fhfa.gov/news/news-release/fhfa-and-u.s.-treasury-announce-amendments-to-the-preferred-stock-purchase-agreements-pspas</x:v>
      </x:c>
    </x:row>
    <x:row r="10" ht="26.399999618530273" hidden="0" customHeight="1">
      <x:c r="A10" s="24" t="str">
        <x:v>S6</x:v>
      </x:c>
      <x:c r="B10" s="28" t="str">
        <x:v>Enterprise Regulatory Capital Framework - 12 CFR Part 1240</x:v>
      </x:c>
      <x:c r="C10" s="28" t="str">
        <x:v>Capital planning, capital adequacy and approval requirements apply to each Enterprise.</x:v>
      </x:c>
      <x:c r="D10" s="29" t="str">
        <x:v>https://www.ecfr.gov/current/title-12/chapter-XII/subchapter-C/part-1240</x:v>
      </x:c>
    </x:row>
    <x:row r="11" ht="26.399999618530273" hidden="0" customHeight="1">
      <x:c r="A11" s="24" t="str">
        <x:v>S7</x:v>
      </x:c>
      <x:c r="B11" s="28" t="str">
        <x:v>Prior Approval for Enterprise Products - 12 CFR Part 1253</x:v>
      </x:c>
      <x:c r="C11" s="28" t="str">
        <x:v>New activities/products may require FHFA notice/approval and public-interest review.</x:v>
      </x:c>
      <x:c r="D11" s="29" t="str">
        <x:v>https://www.ecfr.gov/current/title-12/chapter-XII/subchapter-C/part-1253</x:v>
      </x:c>
    </x:row>
    <x:row r="12" ht="39.599998474121094" hidden="0" customHeight="1">
      <x:c r="A12" s="24" t="str">
        <x:v>S8</x:v>
      </x:c>
      <x:c r="B12" s="28" t="str">
        <x:v>U.S. FinTech/CSS LLC Agreement (SEC-filed)</x:v>
      </x:c>
      <x:c r="C12" s="28" t="str">
        <x:v>50/50 ownership; FHFA-directed formation; significant matters include acquisitions, conversion, additional members, new business lines and information safeguards.</x:v>
      </x:c>
      <x:c r="D12" s="29" t="str">
        <x:v>https://www.sec.gov/Archives/edgar/data/310522/000031052220000121/a991thirdamendedandres.htm</x:v>
      </x:c>
    </x:row>
    <x:row r="13" ht="26.399999618530273" hidden="0" customHeight="1">
      <x:c r="A13" s="24" t="str">
        <x:v>S9</x:v>
      </x:c>
      <x:c r="B13" s="28" t="str">
        <x:v>U.S. Financial Technology - Our Approach</x:v>
      </x:c>
      <x:c r="C13" s="28" t="str">
        <x:v>1.1M securities, 31M loans and $6.5T UPB; data/reporting/analytics capabilities.</x:v>
      </x:c>
      <x:c r="D13" s="29" t="str">
        <x:v>https://www.usfintech.com/our-approach/</x:v>
      </x:c>
    </x:row>
    <x:row r="14" ht="26.399999618530273" hidden="0" customHeight="1">
      <x:c r="A14" s="24" t="str">
        <x:v>S10</x:v>
      </x:c>
      <x:c r="B14" s="28" t="str">
        <x:v>U.S. Financial Technology - Our Company</x:v>
      </x:c>
      <x:c r="C14" s="28" t="str">
        <x:v>More than $18T of single-family MBS issuance enabled since CSP launch in 2019.</x:v>
      </x:c>
      <x:c r="D14" s="29" t="str">
        <x:v>https://www.usfintech.com/our-company/</x:v>
      </x:c>
    </x:row>
    <x:row r="15" ht="15" hidden="0" customHeight="1">
      <x:c r="A15" s="24" t="str">
        <x:v>S11</x:v>
      </x:c>
      <x:c r="B15" s="28" t="str">
        <x:v>Texas Secretary of State - Form 201</x:v>
      </x:c>
      <x:c r="C15" s="28" t="str">
        <x:v>Certificate of Formation for a Texas for-profit corporation.</x:v>
      </x:c>
      <x:c r="D15" s="29" t="str">
        <x:v>https://www.sos.state.tx.us/corp/forms/201_boc.pdf</x:v>
      </x:c>
    </x:row>
    <x:row r="16" ht="26.399999618530273" hidden="0" customHeight="1">
      <x:c r="A16" s="24" t="str">
        <x:v>S12</x:v>
      </x:c>
      <x:c r="B16" s="28" t="str">
        <x:v>Texas Business Organizations Code</x:v>
      </x:c>
      <x:c r="C16" s="28" t="str">
        <x:v>Formation and corporate governance framework for Texas business entities.</x:v>
      </x:c>
      <x:c r="D16" s="29" t="str">
        <x:v>https://statutes.capitol.texas.gov/Docs/BO/htm/BO.3.htm</x:v>
      </x:c>
    </x:row>
    <x:row r="17" ht="26.399999618530273" hidden="0" customHeight="1">
      <x:c r="A17" s="24" t="str">
        <x:v>S13</x:v>
      </x:c>
      <x:c r="B17" s="28" t="str">
        <x:v>Clayton Act Section 7 - 15 U.S.C. §18</x:v>
      </x:c>
      <x:c r="C17" s="28" t="str">
        <x:v>Prohibits acquisitions where effect may substantially lessen competition or tend to create a monopoly.</x:v>
      </x:c>
      <x:c r="D17" s="29" t="str">
        <x:v>https://www.law.cornell.edu/uscode/text/15/18</x:v>
      </x:c>
    </x:row>
    <x:row r="18" ht="26.399999618530273" hidden="0" customHeight="1">
      <x:c r="A18" s="24" t="str">
        <x:v>S14</x:v>
      </x:c>
      <x:c r="B18" s="28" t="str">
        <x:v>DOJ/FTC Merger Guidelines</x:v>
      </x:c>
      <x:c r="C18" s="28" t="str">
        <x:v>Merger review includes effects of common ownership/control on competition.</x:v>
      </x:c>
      <x:c r="D18" s="29" t="str">
        <x:v>https://www.ftc.gov/system/files/ftc_gov/pdf/P234000-NEW-MERGER-GUIDELINES.pdf</x:v>
      </x:c>
    </x:row>
    <x:row r="19" ht="15" hidden="0" customHeight="1">
      <x:c r="A19" s="24" t="str">
        <x:v>S15</x:v>
      </x:c>
      <x:c r="B19" s="28" t="str">
        <x:v>Fannie Mae 2Q 2026 Results</x:v>
      </x:c>
      <x:c r="C19" s="28" t="str">
        <x:v>2Q26 net income $4.0B; net worth $116.5B.</x:v>
      </x:c>
      <x:c r="D19" s="29" t="str">
        <x:v>https://www.fanniemae.com/media/57286/display</x:v>
      </x:c>
    </x:row>
    <x:row r="20" ht="26.399999618530273" hidden="0" customHeight="1">
      <x:c r="A20" s="24" t="str">
        <x:v>S16</x:v>
      </x:c>
      <x:c r="B20" s="28" t="str">
        <x:v>Freddie Mac 2Q 2026 Form 10-Q</x:v>
      </x:c>
      <x:c r="C20" s="28" t="str">
        <x:v>2Q26 net income $3.8B; net worth $77.8B; quarter benefited from credit reserve release.</x:v>
      </x:c>
      <x:c r="D20" s="29" t="str">
        <x:v>https://www.freddiemac.com/investors/financials/pdf/10q_2q26.pdf</x:v>
      </x:c>
    </x:row>
    <x:row r="21" ht="26.399999618530273" hidden="0" customHeight="1">
      <x:c r="A21" s="24" t="str">
        <x:v>S17</x:v>
      </x:c>
      <x:c r="B21" s="28" t="str">
        <x:v>ICE 2Q 2026 Results</x:v>
      </x:c>
      <x:c r="C21" s="28" t="str">
        <x:v>Mortgage Technology revenue $557M; adjusted operating margin 43%.</x:v>
      </x:c>
      <x:c r="D21" s="29" t="str">
        <x:v>https://ir.theice.com/press/news-details/2026/Intercontinental-Exchange-Reports-Second-Quarter-2026/default.aspx</x:v>
      </x:c>
    </x:row>
    <x:row r="22" ht="26.399999618530273" hidden="0" customHeight="1">
      <x:c r="A22" s="24" t="str">
        <x:v>S18</x:v>
      </x:c>
      <x:c r="B22" s="28" t="str">
        <x:v>MSCI 2Q 2026 Results</x:v>
      </x:c>
      <x:c r="C22" s="28" t="str">
        <x:v>Adjusted EBITDA margin 62.1%.</x:v>
      </x:c>
      <x:c r="D22" s="29" t="str">
        <x:v>https://ir.msci.com/news-releases/news-release-details/msci-reports-financial-results-second-quarter-and-six-months-10</x:v>
      </x:c>
    </x:row>
    <x:row r="23" ht="26.399999618530273" hidden="0" customHeight="1">
      <x:c r="A23" s="24" t="str">
        <x:v>S19</x:v>
      </x:c>
      <x:c r="B23" s="28" t="str">
        <x:v>FICO 2Q FY2026 Results</x:v>
      </x:c>
      <x:c r="C23" s="28" t="str">
        <x:v>Scores revenue $475M, +60% YoY; mortgage B2B a major driver.</x:v>
      </x:c>
      <x:c r="D23" s="29" t="str">
        <x:v>https://investors.fico.com/news-releases/news-release-details/fico-announces-earnings-1114-share-second-quarter-fiscal-2026</x:v>
      </x:c>
    </x:row>
    <x:row r="24" ht="26.399999618530273" hidden="0" customHeight="1">
      <x:c r="A24" s="24" t="str">
        <x:v>S20</x:v>
      </x:c>
      <x:c r="B24" s="28" t="str">
        <x:v>SEC Tender/Exchange Offer Rules Release</x:v>
      </x:c>
      <x:c r="C24" s="28" t="str">
        <x:v>SEC framework for tender/exchange offers and stock consideration.</x:v>
      </x:c>
      <x:c r="D24" s="29" t="str">
        <x:v>https://www.sec.gov/files/rules/final/33-7760.htm</x:v>
      </x:c>
    </x:row>
    <x:row r="25" ht="15" hidden="0" customHeight="1">
      <x:c r="A25" s="24"/>
      <x:c r="B25" s="28"/>
      <x:c r="C25" s="28"/>
      <x:c r="D25" s="29"/>
    </x:row>
    <x:row r="26" ht="15" hidden="0" customHeight="1">
      <x:c r="A26" s="24"/>
      <x:c r="B26" s="28"/>
      <x:c r="C26" s="28"/>
      <x:c r="D26" s="29"/>
    </x:row>
    <x:row r="27" ht="15" hidden="0" customHeight="1">
      <x:c r="A27" s="24"/>
      <x:c r="B27" s="28"/>
      <x:c r="C27" s="28"/>
      <x:c r="D27" s="29"/>
    </x:row>
    <x:row r="28" ht="15" hidden="0" customHeight="1">
      <x:c r="A28" s="24"/>
      <x:c r="B28" s="28"/>
      <x:c r="C28" s="28"/>
      <x:c r="D28" s="29"/>
    </x:row>
    <x:row r="29" ht="15" hidden="0" customHeight="1">
      <x:c r="A29" s="24"/>
      <x:c r="B29" s="28"/>
      <x:c r="C29" s="28"/>
      <x:c r="D29" s="29"/>
    </x:row>
    <x:row r="30" ht="15" hidden="0" customHeight="1">
      <x:c r="A30" s="24"/>
      <x:c r="B30" s="28"/>
      <x:c r="C30" s="28"/>
      <x:c r="D30" s="29"/>
    </x:row>
    <x:row r="31"/>
    <x:row r="32"/>
    <x:row r="33"/>
    <x:row r="34"/>
    <x:row r="35"/>
    <x:row r="36"/>
    <x:row r="37"/>
    <x:row r="38"/>
    <x:row r="39"/>
    <x:row r="40"/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2" hidden="0" customWidth="1"/>
    <x:col min="3" max="3" width="14" hidden="0" customWidth="1"/>
    <x:col min="4" max="4" width="14" hidden="0" customWidth="1"/>
    <x:col min="5" max="5" width="14" hidden="0" customWidth="1"/>
    <x:col min="6" max="6" width="35" hidden="0" customWidth="1"/>
  </x:cols>
  <x:sheetData>
    <x:row r="1" ht="19.200000762939453" hidden="0" customHeight="1">
      <x:c r="A1" s="141" t="str">
        <x:v>Core Assumptions</x:v>
      </x:c>
      <x:c r="B1" s="141"/>
      <x:c r="C1" s="141"/>
      <x:c r="D1" s="141"/>
      <x:c r="E1" s="141"/>
      <x:c r="F1" s="141"/>
      <x:c r="G1" s="28"/>
      <x:c r="H1" s="28"/>
      <x:c r="I1" s="28"/>
      <x:c r="J1" s="28"/>
      <x:c r="K1" s="28"/>
      <x:c r="L1" s="28"/>
    </x:row>
    <x:row r="2" ht="15" hidden="0" customHeight="1">
      <x:c r="A2" s="12" t="str">
        <x:v>Blue = editable input. Green = link to another worksheet. Black = calculation.</x:v>
      </x:c>
      <x:c r="B2" s="12"/>
      <x:c r="C2" s="12"/>
      <x:c r="D2" s="12"/>
      <x:c r="E2" s="12"/>
      <x:c r="F2" s="12"/>
    </x:row>
    <x:row r="3"/>
    <x:row r="4" ht="15" hidden="0" customHeight="1">
      <x:c r="A4" s="19" t="str">
        <x:v>Category</x:v>
      </x:c>
      <x:c r="B4" s="19" t="str">
        <x:v>Assumption</x:v>
      </x:c>
      <x:c r="C4" s="19" t="str">
        <x:v>Base</x:v>
      </x:c>
      <x:c r="D4" s="19" t="str">
        <x:v>Downside</x:v>
      </x:c>
      <x:c r="E4" s="19" t="str">
        <x:v>Upside</x:v>
      </x:c>
      <x:c r="F4" s="19" t="str">
        <x:v>Source / Note</x:v>
      </x:c>
    </x:row>
    <x:row r="5" ht="15" hidden="0" customHeight="1">
      <x:c r="A5" s="28" t="str">
        <x:v>Operating</x:v>
      </x:c>
      <x:c r="B5" s="28" t="str">
        <x:v>Fannie 2027E normalized net income ($B)</x:v>
      </x:c>
      <x:c r="C5" s="34" t="n">
        <x:v>16.5</x:v>
      </x:c>
      <x:c r="D5" s="34" t="n">
        <x:v>15.5</x:v>
      </x:c>
      <x:c r="E5" s="34" t="n">
        <x:v>17</x:v>
      </x:c>
      <x:c r="F5" s="32" t="str">
        <x:v>S15; illustrative normalization</x:v>
      </x:c>
    </x:row>
    <x:row r="6" ht="15" hidden="0" customHeight="1">
      <x:c r="A6" s="28" t="str">
        <x:v>Operating</x:v>
      </x:c>
      <x:c r="B6" s="28" t="str">
        <x:v>Freddie 2027E normalized net income ($B)</x:v>
      </x:c>
      <x:c r="C6" s="34" t="n">
        <x:v>15.5</x:v>
      </x:c>
      <x:c r="D6" s="34" t="n">
        <x:v>14</x:v>
      </x:c>
      <x:c r="E6" s="34" t="n">
        <x:v>16</x:v>
      </x:c>
      <x:c r="F6" s="32" t="str">
        <x:v>S16; adjust for reserve noise</x:v>
      </x:c>
    </x:row>
    <x:row r="7" ht="15" hidden="0" customHeight="1">
      <x:c r="A7" s="28" t="str">
        <x:v>Synergies</x:v>
      </x:c>
      <x:c r="B7" s="28" t="str">
        <x:v>Near-term after-tax run-rate synergies ($B)</x:v>
      </x:c>
      <x:c r="C7" s="34" t="n">
        <x:v>1</x:v>
      </x:c>
      <x:c r="D7" s="34" t="n">
        <x:v>0.5</x:v>
      </x:c>
      <x:c r="E7" s="34" t="n">
        <x:v>1.2</x:v>
      </x:c>
      <x:c r="F7" s="32" t="str">
        <x:v>Illustrative; phased realization</x:v>
      </x:c>
    </x:row>
    <x:row r="8" ht="15" hidden="0" customHeight="1">
      <x:c r="A8" s="28" t="str">
        <x:v>Valuation</x:v>
      </x:c>
      <x:c r="B8" s="28" t="str">
        <x:v>Core earnings multiple (x)</x:v>
      </x:c>
      <x:c r="C8" s="36" t="n">
        <x:v>16</x:v>
      </x:c>
      <x:c r="D8" s="36" t="n">
        <x:v>13</x:v>
      </x:c>
      <x:c r="E8" s="36" t="n">
        <x:v>17</x:v>
      </x:c>
      <x:c r="F8" s="32" t="str">
        <x:v>Illustrative; editable</x:v>
      </x:c>
    </x:row>
    <x:row r="9" ht="15" hidden="0" customHeight="1">
      <x:c r="A9" s="28" t="str">
        <x:v>FinTech</x:v>
      </x:c>
      <x:c r="B9" s="28" t="str">
        <x:v>U.S. FinTech strategic PV ($B)</x:v>
      </x:c>
      <x:c r="C9" s="34" t="n">
        <x:v>35</x:v>
      </x:c>
      <x:c r="D9" s="34" t="n">
        <x:v>25</x:v>
      </x:c>
      <x:c r="E9" s="34" t="n">
        <x:v>50</x:v>
      </x:c>
      <x:c r="F9" s="32" t="str">
        <x:v>Derived from FinTech Build / strategic case</x:v>
      </x:c>
    </x:row>
    <x:row r="10" ht="15" hidden="0" customHeight="1">
      <x:c r="A10" s="28" t="str">
        <x:v>Growth</x:v>
      </x:c>
      <x:c r="B10" s="28" t="str">
        <x:v>Fannie 2027-2032 NI CAGR</x:v>
      </x:c>
      <x:c r="C10" s="38" t="n">
        <x:v>0.02</x:v>
      </x:c>
      <x:c r="D10" s="38" t="n">
        <x:v>0.01</x:v>
      </x:c>
      <x:c r="E10" s="38" t="n">
        <x:v>0.03</x:v>
      </x:c>
      <x:c r="F10" s="32" t="str">
        <x:v>Illustrative</x:v>
      </x:c>
    </x:row>
    <x:row r="11" ht="15" hidden="0" customHeight="1">
      <x:c r="A11" s="28" t="str">
        <x:v>Growth</x:v>
      </x:c>
      <x:c r="B11" s="28" t="str">
        <x:v>Freddie 2027-2032 NI CAGR</x:v>
      </x:c>
      <x:c r="C11" s="38" t="n">
        <x:v>0.03</x:v>
      </x:c>
      <x:c r="D11" s="38" t="n">
        <x:v>0.02</x:v>
      </x:c>
      <x:c r="E11" s="38" t="n">
        <x:v>0.04</x:v>
      </x:c>
      <x:c r="F11" s="32" t="str">
        <x:v>Illustrative</x:v>
      </x:c>
    </x:row>
    <x:row r="12" ht="15" hidden="0" customHeight="1">
      <x:c r="A12" s="28" t="str">
        <x:v>FinTech</x:v>
      </x:c>
      <x:c r="B12" s="28" t="str">
        <x:v>2032 U.S. FinTech revenue ($B)</x:v>
      </x:c>
      <x:c r="C12" s="29" t="n">
        <x:v>6.05</x:v>
      </x:c>
      <x:c r="D12" s="29" t="n">
        <x:v>3</x:v>
      </x:c>
      <x:c r="E12" s="29" t="n">
        <x:v>10</x:v>
      </x:c>
      <x:c r="F12" s="32" t="str">
        <x:v>Bottom-up product build</x:v>
      </x:c>
    </x:row>
    <x:row r="13" ht="15" hidden="0" customHeight="1">
      <x:c r="A13" s="28" t="str">
        <x:v>FinTech</x:v>
      </x:c>
      <x:c r="B13" s="28" t="str">
        <x:v>2032 U.S. FinTech EBITDA margin</x:v>
      </x:c>
      <x:c r="C13" s="38" t="n">
        <x:v>0.5</x:v>
      </x:c>
      <x:c r="D13" s="38" t="n">
        <x:v>0.4</x:v>
      </x:c>
      <x:c r="E13" s="38" t="n">
        <x:v>0.55</x:v>
      </x:c>
      <x:c r="F13" s="32" t="str">
        <x:v>S17-S19 directional comp support</x:v>
      </x:c>
    </x:row>
    <x:row r="14" ht="15" hidden="0" customHeight="1">
      <x:c r="A14" s="28" t="str">
        <x:v>FinTech</x:v>
      </x:c>
      <x:c r="B14" s="28" t="str">
        <x:v>2032 D&amp;A as % revenue</x:v>
      </x:c>
      <x:c r="C14" s="38" t="n">
        <x:v>0.05</x:v>
      </x:c>
      <x:c r="D14" s="38" t="n">
        <x:v>0.06</x:v>
      </x:c>
      <x:c r="E14" s="38" t="n">
        <x:v>0.04</x:v>
      </x:c>
      <x:c r="F14" s="32" t="str">
        <x:v>Illustrative</x:v>
      </x:c>
    </x:row>
    <x:row r="15" ht="15" hidden="0" customHeight="1">
      <x:c r="A15" s="28" t="str">
        <x:v>FinTech</x:v>
      </x:c>
      <x:c r="B15" s="28" t="str">
        <x:v>Tax rate</x:v>
      </x:c>
      <x:c r="C15" s="38" t="n">
        <x:v>0.22</x:v>
      </x:c>
      <x:c r="D15" s="38" t="n">
        <x:v>0.22</x:v>
      </x:c>
      <x:c r="E15" s="38" t="n">
        <x:v>0.22</x:v>
      </x:c>
      <x:c r="F15" s="32" t="str">
        <x:v>Illustrative</x:v>
      </x:c>
    </x:row>
    <x:row r="16" ht="15" hidden="0" customHeight="1">
      <x:c r="A16" s="28" t="str">
        <x:v>Synergies</x:v>
      </x:c>
      <x:c r="B16" s="28" t="str">
        <x:v>2032 after-tax synergies ($B)</x:v>
      </x:c>
      <x:c r="C16" s="34" t="n">
        <x:v>1.3</x:v>
      </x:c>
      <x:c r="D16" s="34" t="n">
        <x:v>0.8</x:v>
      </x:c>
      <x:c r="E16" s="34" t="n">
        <x:v>1.8</x:v>
      </x:c>
      <x:c r="F16" s="32" t="str">
        <x:v>Illustrative</x:v>
      </x:c>
    </x:row>
    <x:row r="17" ht="15" hidden="0" customHeight="1">
      <x:c r="A17" s="28" t="str">
        <x:v>Valuation</x:v>
      </x:c>
      <x:c r="B17" s="28" t="str">
        <x:v>2032 blended multiple (x)</x:v>
      </x:c>
      <x:c r="C17" s="36" t="n">
        <x:v>25</x:v>
      </x:c>
      <x:c r="D17" s="36" t="n">
        <x:v>20</x:v>
      </x:c>
      <x:c r="E17" s="36" t="n">
        <x:v>30</x:v>
      </x:c>
      <x:c r="F17" s="32" t="str">
        <x:v>Illustrative sensitivity</x:v>
      </x:c>
    </x:row>
    <x:row r="18" ht="15" hidden="0" customHeight="1">
      <x:c r="A18" s="28" t="str">
        <x:v>FinTech</x:v>
      </x:c>
      <x:c r="B18" s="28" t="str">
        <x:v>Discount rate for FinTech PV</x:v>
      </x:c>
      <x:c r="C18" s="38" t="n">
        <x:v>0.15</x:v>
      </x:c>
      <x:c r="D18" s="38" t="n">
        <x:v>0.18</x:v>
      </x:c>
      <x:c r="E18" s="38" t="n">
        <x:v>0.12</x:v>
      </x:c>
      <x:c r="F18" s="32" t="str">
        <x:v>Illustrative risk-adjusted discount rate</x:v>
      </x:c>
    </x:row>
    <x:row r="19" ht="15" hidden="0" customHeight="1">
      <x:c r="A19" s="28" t="str">
        <x:v>Capital</x:v>
      </x:c>
      <x:c r="B19" s="28" t="str">
        <x:v>Fannie JPS liquidation preference ($B)</x:v>
      </x:c>
      <x:c r="C19" s="34" t="n">
        <x:v>19.13</x:v>
      </x:c>
      <x:c r="D19" s="34" t="n">
        <x:v>19.13</x:v>
      </x:c>
      <x:c r="E19" s="34" t="n">
        <x:v>19.13</x:v>
      </x:c>
      <x:c r="F19" s="32" t="str">
        <x:v>Public filings / working model</x:v>
      </x:c>
    </x:row>
    <x:row r="20" ht="15" hidden="0" customHeight="1">
      <x:c r="A20" s="28" t="str">
        <x:v>Capital</x:v>
      </x:c>
      <x:c r="B20" s="28" t="str">
        <x:v>Freddie JPS liquidation preference ($B)</x:v>
      </x:c>
      <x:c r="C20" s="34" t="n">
        <x:v>14.109</x:v>
      </x:c>
      <x:c r="D20" s="34" t="n">
        <x:v>14.109</x:v>
      </x:c>
      <x:c r="E20" s="34" t="n">
        <x:v>14.109</x:v>
      </x:c>
      <x:c r="F20" s="32" t="str">
        <x:v>Public filings / working model</x:v>
      </x:c>
    </x:row>
    <x:row r="21" ht="15" hidden="0" customHeight="1">
      <x:c r="A21" s="28" t="str">
        <x:v>Capital</x:v>
      </x:c>
      <x:c r="B21" s="28" t="str">
        <x:v>Fannie full current SPS economic claim ($B)</x:v>
      </x:c>
      <x:c r="C21" s="34" t="n">
        <x:v>234.2</x:v>
      </x:c>
      <x:c r="D21" s="34" t="n">
        <x:v>234.2</x:v>
      </x:c>
      <x:c r="E21" s="34" t="n">
        <x:v>234.2</x:v>
      </x:c>
      <x:c r="F21" s="32" t="str">
        <x:v>S15; rounded from 2Q26 filing</x:v>
      </x:c>
    </x:row>
    <x:row r="22" ht="15" hidden="0" customHeight="1">
      <x:c r="A22" s="28" t="str">
        <x:v>Capital</x:v>
      </x:c>
      <x:c r="B22" s="28" t="str">
        <x:v>Freddie full current SPS economic claim ($B)</x:v>
      </x:c>
      <x:c r="C22" s="34" t="n">
        <x:v>146.57</x:v>
      </x:c>
      <x:c r="D22" s="34" t="n">
        <x:v>146.57</x:v>
      </x:c>
      <x:c r="E22" s="34" t="n">
        <x:v>146.57</x:v>
      </x:c>
      <x:c r="F22" s="32" t="str">
        <x:v>S16; rounded from 2Q26 filing</x:v>
      </x:c>
    </x:row>
    <x:row r="23" ht="15" hidden="0" customHeight="1">
      <x:c r="A23" s="28" t="str">
        <x:v>Capital</x:v>
      </x:c>
      <x:c r="B23" s="28" t="str">
        <x:v>Fannie full-warrant diluted shares (B)</x:v>
      </x:c>
      <x:c r="C23" s="34" t="n">
        <x:v>5.762</x:v>
      </x:c>
      <x:c r="D23" s="34" t="n">
        <x:v>5.762</x:v>
      </x:c>
      <x:c r="E23" s="34" t="n">
        <x:v>5.762</x:v>
      </x:c>
      <x:c r="F23" s="32" t="str">
        <x:v>79.9% warrant exercise; working model</x:v>
      </x:c>
    </x:row>
    <x:row r="24" ht="15" hidden="0" customHeight="1">
      <x:c r="A24" s="28" t="str">
        <x:v>Capital</x:v>
      </x:c>
      <x:c r="B24" s="28" t="str">
        <x:v>Freddie full-warrant diluted shares (B)</x:v>
      </x:c>
      <x:c r="C24" s="34" t="n">
        <x:v>3.234</x:v>
      </x:c>
      <x:c r="D24" s="34" t="n">
        <x:v>3.234</x:v>
      </x:c>
      <x:c r="E24" s="34" t="n">
        <x:v>3.234</x:v>
      </x:c>
      <x:c r="F24" s="32" t="str">
        <x:v>79.9% warrant exercise; working model</x:v>
      </x:c>
    </x:row>
    <x:row r="25" ht="15" hidden="0" customHeight="1">
      <x:c r="A25" s="28"/>
      <x:c r="B25" s="28"/>
      <x:c r="C25" s="28"/>
      <x:c r="D25" s="28"/>
      <x:c r="E25" s="28"/>
      <x:c r="F25" s="32"/>
    </x:row>
    <x:row r="26" ht="15" hidden="0" customHeight="1">
      <x:c r="A26" s="28"/>
      <x:c r="B26" s="28"/>
      <x:c r="C26" s="28"/>
      <x:c r="D26" s="28"/>
      <x:c r="E26" s="28"/>
      <x:c r="F26" s="32"/>
    </x:row>
    <x:row r="27" ht="15" hidden="0" customHeight="1">
      <x:c r="A27" s="28"/>
      <x:c r="B27" s="28"/>
      <x:c r="C27" s="28"/>
      <x:c r="D27" s="28"/>
      <x:c r="E27" s="28"/>
      <x:c r="F27" s="32"/>
    </x:row>
    <x:row r="28" ht="15" hidden="0" customHeight="1">
      <x:c r="A28" s="28"/>
      <x:c r="B28" s="28"/>
      <x:c r="C28" s="28"/>
      <x:c r="D28" s="28"/>
      <x:c r="E28" s="28"/>
      <x:c r="F28" s="32"/>
    </x:row>
    <x:row r="29" ht="15" hidden="0" customHeight="1">
      <x:c r="A29" s="28"/>
      <x:c r="B29" s="28"/>
      <x:c r="C29" s="28"/>
      <x:c r="D29" s="28"/>
      <x:c r="E29" s="28"/>
      <x:c r="F29" s="32"/>
    </x:row>
    <x:row r="30" ht="15" hidden="0" customHeight="1">
      <x:c r="A30" s="28"/>
      <x:c r="B30" s="28"/>
      <x:c r="C30" s="28"/>
      <x:c r="D30" s="28"/>
      <x:c r="E30" s="28"/>
      <x:c r="F30" s="32"/>
    </x:row>
    <x:row r="31" ht="15" hidden="0" customHeight="1">
      <x:c r="A31" s="28"/>
      <x:c r="B31" s="28"/>
      <x:c r="C31" s="28"/>
      <x:c r="D31" s="28"/>
      <x:c r="E31" s="28"/>
      <x:c r="F31" s="32"/>
    </x:row>
    <x:row r="32" ht="15" hidden="0" customHeight="1">
      <x:c r="A32" s="28"/>
      <x:c r="B32" s="28"/>
      <x:c r="C32" s="28"/>
      <x:c r="D32" s="28"/>
      <x:c r="E32" s="28"/>
      <x:c r="F32" s="32"/>
    </x:row>
    <x:row r="33" ht="15" hidden="0" customHeight="1">
      <x:c r="A33" s="28"/>
      <x:c r="B33" s="28"/>
      <x:c r="C33" s="28"/>
      <x:c r="D33" s="28"/>
      <x:c r="E33" s="28"/>
      <x:c r="F33" s="32"/>
    </x:row>
    <x:row r="34" ht="15" hidden="0" customHeight="1">
      <x:c r="A34" s="28"/>
      <x:c r="B34" s="28"/>
      <x:c r="C34" s="28"/>
      <x:c r="D34" s="28"/>
      <x:c r="E34" s="28"/>
      <x:c r="F34" s="32"/>
    </x:row>
    <x:row r="35" ht="15" hidden="0" customHeight="1">
      <x:c r="A35" s="28"/>
      <x:c r="B35" s="28"/>
      <x:c r="C35" s="28"/>
      <x:c r="D35" s="28"/>
      <x:c r="E35" s="28"/>
      <x:c r="F35" s="32"/>
    </x:row>
    <x:row r="36" ht="15" hidden="0" customHeight="1">
      <x:c r="A36" s="28"/>
      <x:c r="B36" s="28"/>
      <x:c r="C36" s="28"/>
      <x:c r="D36" s="28"/>
      <x:c r="E36" s="28"/>
      <x:c r="F36" s="32"/>
    </x:row>
    <x:row r="37" ht="15" hidden="0" customHeight="1">
      <x:c r="A37" s="28"/>
      <x:c r="B37" s="28"/>
      <x:c r="C37" s="28"/>
      <x:c r="D37" s="28"/>
      <x:c r="E37" s="28"/>
      <x:c r="F37" s="32"/>
    </x:row>
    <x:row r="38" ht="15" hidden="0" customHeight="1">
      <x:c r="A38" s="28"/>
      <x:c r="B38" s="28"/>
      <x:c r="C38" s="28"/>
      <x:c r="D38" s="28"/>
      <x:c r="E38" s="28"/>
      <x:c r="F38" s="32"/>
    </x:row>
    <x:row r="39" ht="15" hidden="0" customHeight="1">
      <x:c r="A39" s="28"/>
      <x:c r="B39" s="28"/>
      <x:c r="C39" s="28"/>
      <x:c r="D39" s="28"/>
      <x:c r="E39" s="28"/>
      <x:c r="F39" s="32"/>
    </x:row>
    <x:row r="40" ht="15" hidden="0" customHeight="1">
      <x:c r="A40" s="28"/>
      <x:c r="B40" s="28"/>
      <x:c r="C40" s="28"/>
      <x:c r="D40" s="28"/>
      <x:c r="E40" s="28"/>
      <x:c r="F40" s="32"/>
    </x:row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</x:sheetData>
  <x:mergeCells>
    <x:mergeCell ref="A1:F1"/>
    <x:mergeCell ref="A2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1" ht="19.200000762939453" hidden="0" customHeight="1">
      <x:c r="A1" s="141" t="str">
        <x:v>Illustrative Upfront Valuation</x:v>
      </x:c>
      <x:c r="B1" s="141"/>
      <x:c r="C1" s="141"/>
      <x:c r="D1" s="141"/>
      <x:c r="E1" s="141"/>
      <x:c r="F1" s="141"/>
      <x:c r="G1" s="141"/>
      <x:c r="H1" s="28"/>
      <x:c r="I1" s="28"/>
      <x:c r="J1" s="28"/>
      <x:c r="K1" s="28"/>
      <x:c r="L1" s="28"/>
    </x:row>
    <x:row r="2" ht="15" hidden="0" customHeight="1">
      <x:c r="A2" s="12" t="str">
        <x:v>Operating-company equity value before allocation to Treasury SPS, warrants, JPS, new capital or restructuring dilution.</x:v>
      </x:c>
      <x:c r="B2" s="12"/>
      <x:c r="C2" s="12"/>
      <x:c r="D2" s="12"/>
      <x:c r="E2" s="12"/>
      <x:c r="F2" s="12"/>
      <x:c r="G2" s="12"/>
    </x:row>
    <x:row r="3"/>
    <x:row r="4" ht="15" hidden="0" customHeight="1">
      <x:c r="A4" s="42" t="str">
        <x:v>Base Case — Sum of the Parts</x:v>
      </x:c>
      <x:c r="B4" s="42"/>
      <x:c r="C4" s="42"/>
      <x:c r="D4" s="42"/>
      <x:c r="E4" s="42"/>
      <x:c r="F4" s="42"/>
      <x:c r="G4" s="42"/>
    </x:row>
    <x:row r="5" ht="15" hidden="0" customHeight="1">
      <x:c r="A5" s="19" t="str">
        <x:v>Component</x:v>
      </x:c>
      <x:c r="B5" s="19" t="str">
        <x:v>Input / Formula</x:v>
      </x:c>
      <x:c r="C5" s="19" t="str">
        <x:v>Multiple</x:v>
      </x:c>
      <x:c r="D5" s="19" t="str">
        <x:v>Implied Value ($B)</x:v>
      </x:c>
    </x:row>
    <x:row r="6" ht="15" hidden="0" customHeight="1">
      <x:c r="A6" t="str">
        <x:v>Fannie Mae normalized NI</x:v>
      </x:c>
      <x:c r="B6" s="50" t="n">
        <x:f>Assumptions!C5</x:f>
        <x:v>16.5</x:v>
      </x:c>
      <x:c r="C6" s="51" t="n">
        <x:f>Assumptions!C8</x:f>
        <x:v>16</x:v>
      </x:c>
      <x:c r="D6" s="54" t="n">
        <x:f>B6*C6</x:f>
        <x:v>264</x:v>
      </x:c>
    </x:row>
    <x:row r="7" ht="15" hidden="0" customHeight="1">
      <x:c r="A7" t="str">
        <x:v>Freddie Mac normalized NI</x:v>
      </x:c>
      <x:c r="B7" s="50" t="n">
        <x:f>Assumptions!C6</x:f>
        <x:v>15.5</x:v>
      </x:c>
      <x:c r="C7" s="51" t="n">
        <x:f>Assumptions!C8</x:f>
        <x:v>16</x:v>
      </x:c>
      <x:c r="D7" s="54" t="n">
        <x:f>B7*C7</x:f>
        <x:v>248</x:v>
      </x:c>
    </x:row>
    <x:row r="8" ht="15" hidden="0" customHeight="1">
      <x:c r="A8" t="str">
        <x:v>Near-term after-tax synergies</x:v>
      </x:c>
      <x:c r="B8" s="50" t="n">
        <x:f>Assumptions!C7</x:f>
        <x:v>1</x:v>
      </x:c>
      <x:c r="C8" s="51" t="n">
        <x:f>Assumptions!C8</x:f>
        <x:v>16</x:v>
      </x:c>
      <x:c r="D8" s="54" t="n">
        <x:f>B8*C8</x:f>
        <x:v>16</x:v>
      </x:c>
    </x:row>
    <x:row r="9" ht="15" hidden="0" customHeight="1">
      <x:c r="A9" s="56" t="str">
        <x:v>Core + synergies</x:v>
      </x:c>
      <x:c r="B9" s="57"/>
      <x:c r="C9" s="57"/>
      <x:c r="D9" s="58" t="n">
        <x:f>SUM(D6:D8)</x:f>
        <x:v>528</x:v>
      </x:c>
    </x:row>
    <x:row r="10" ht="15" hidden="0" customHeight="1">
      <x:c r="A10" t="str">
        <x:v>U.S. FinTech present value</x:v>
      </x:c>
      <x:c r="B10" s="50" t="n">
        <x:f>Assumptions!C9</x:f>
        <x:v>35</x:v>
      </x:c>
      <x:c r="C10" s="50"/>
      <x:c r="D10" s="54" t="n">
        <x:f>B10</x:f>
        <x:v>35</x:v>
      </x:c>
    </x:row>
    <x:row r="11" ht="15" hidden="0" customHeight="1">
      <x:c r="A11" s="64" t="str">
        <x:v>Total illustrative equity value</x:v>
      </x:c>
      <x:c r="B11" s="65"/>
      <x:c r="C11" s="65"/>
      <x:c r="D11" s="65" t="n">
        <x:f>D9+D10</x:f>
        <x:v>563</x:v>
      </x:c>
    </x:row>
    <x:row r="12"/>
    <x:row r="13" ht="15" hidden="0" customHeight="1">
      <x:c r="A13" s="19" t="str">
        <x:v>Case</x:v>
      </x:c>
      <x:c r="B13" s="19" t="str">
        <x:v>Fannie NI</x:v>
      </x:c>
      <x:c r="C13" s="19" t="str">
        <x:v>Freddie NI</x:v>
      </x:c>
      <x:c r="D13" s="19" t="str">
        <x:v>Synergies</x:v>
      </x:c>
      <x:c r="E13" s="19" t="str">
        <x:v>Core Multiple</x:v>
      </x:c>
      <x:c r="F13" s="19" t="str">
        <x:v>FinTech PV</x:v>
      </x:c>
      <x:c r="G13" s="19" t="str">
        <x:v>Total Value</x:v>
      </x:c>
    </x:row>
    <x:row r="14" ht="15" hidden="0" customHeight="1">
      <x:c r="A14" t="str">
        <x:v>Downside</x:v>
      </x:c>
      <x:c r="B14" s="50" t="n">
        <x:f>Assumptions!D5</x:f>
        <x:v>15.5</x:v>
      </x:c>
      <x:c r="C14" s="50" t="n">
        <x:f>Assumptions!D6</x:f>
        <x:v>14</x:v>
      </x:c>
      <x:c r="D14" s="50" t="n">
        <x:f>Assumptions!D7</x:f>
        <x:v>0.5</x:v>
      </x:c>
      <x:c r="E14" s="51" t="n">
        <x:f>Assumptions!D8</x:f>
        <x:v>13</x:v>
      </x:c>
      <x:c r="F14" s="50" t="n">
        <x:f>Assumptions!D9</x:f>
        <x:v>25</x:v>
      </x:c>
      <x:c r="G14" s="50" t="n">
        <x:f>(B14+C14+D14)*E14+F14</x:f>
        <x:v>415</x:v>
      </x:c>
    </x:row>
    <x:row r="15" ht="15" hidden="0" customHeight="1">
      <x:c r="A15" t="str">
        <x:v>Base</x:v>
      </x:c>
      <x:c r="B15" s="50" t="n">
        <x:f>Assumptions!C5</x:f>
        <x:v>16.5</x:v>
      </x:c>
      <x:c r="C15" s="50" t="n">
        <x:f>Assumptions!C6</x:f>
        <x:v>15.5</x:v>
      </x:c>
      <x:c r="D15" s="50" t="n">
        <x:f>Assumptions!C7</x:f>
        <x:v>1</x:v>
      </x:c>
      <x:c r="E15" s="51" t="n">
        <x:f>Assumptions!C8</x:f>
        <x:v>16</x:v>
      </x:c>
      <x:c r="F15" s="50" t="n">
        <x:f>Assumptions!C9</x:f>
        <x:v>35</x:v>
      </x:c>
      <x:c r="G15" s="50" t="n">
        <x:f>(B15+C15+D15)*E15+F15</x:f>
        <x:v>563</x:v>
      </x:c>
    </x:row>
    <x:row r="16" ht="15" hidden="0" customHeight="1">
      <x:c r="A16" t="str">
        <x:v>Strategic</x:v>
      </x:c>
      <x:c r="B16" s="50" t="n">
        <x:f>Assumptions!C5</x:f>
        <x:v>16.5</x:v>
      </x:c>
      <x:c r="C16" s="50" t="n">
        <x:f>Assumptions!C6</x:f>
        <x:v>15.5</x:v>
      </x:c>
      <x:c r="D16" s="50" t="n">
        <x:f>Assumptions!C7</x:f>
        <x:v>1</x:v>
      </x:c>
      <x:c r="E16" s="51" t="n">
        <x:f>Assumptions!C8</x:f>
        <x:v>16</x:v>
      </x:c>
      <x:c r="F16" s="68" t="n">
        <x:v>50</x:v>
      </x:c>
      <x:c r="G16" s="46" t="n">
        <x:f>(B16+C16+D16)*E16+F16</x:f>
        <x:v>578</x:v>
      </x:c>
    </x:row>
    <x:row r="17" ht="15" hidden="0" customHeight="1">
      <x:c r="A17" t="str">
        <x:v>Premium</x:v>
      </x:c>
      <x:c r="B17" s="50" t="n">
        <x:f>Assumptions!E5</x:f>
        <x:v>17</x:v>
      </x:c>
      <x:c r="C17" s="50" t="n">
        <x:f>Assumptions!E6</x:f>
        <x:v>16</x:v>
      </x:c>
      <x:c r="D17" s="50" t="n">
        <x:f>Assumptions!E7</x:f>
        <x:v>1.2</x:v>
      </x:c>
      <x:c r="E17" s="51" t="n">
        <x:f>Assumptions!E8</x:f>
        <x:v>17</x:v>
      </x:c>
      <x:c r="F17" s="50" t="n">
        <x:f>Assumptions!E9</x:f>
        <x:v>50</x:v>
      </x:c>
      <x:c r="G17" s="50" t="n">
        <x:f>(B17+C17+D17)*E17+F17</x:f>
        <x:v>631.4000000000001</x:v>
      </x:c>
    </x:row>
    <x:row r="18"/>
    <x:row r="19" ht="15" hidden="0" customHeight="1">
      <x:c r="A19" s="71" t="str">
        <x:v>Interpretation</x:v>
      </x:c>
      <x:c r="B19" s="71" t="str"/>
      <x:c r="C19" s="71" t="str"/>
      <x:c r="D19" s="71" t="str"/>
      <x:c r="E19" s="71" t="str"/>
      <x:c r="F19" s="71" t="str"/>
      <x:c r="G19" s="71" t="str"/>
    </x:row>
    <x:row r="20" ht="15" hidden="0" customHeight="1">
      <x:c r="A20" t="str">
        <x:v>Downside</x:v>
      </x:c>
      <x:c r="B20" s="28" t="str">
        <x:v>Lower normalized earnings, 13x core and $25B U.S. FinTech value</x:v>
      </x:c>
      <x:c r="C20" s="28" t="str"/>
      <x:c r="D20" s="28" t="str"/>
      <x:c r="E20" s="28" t="str"/>
      <x:c r="F20" s="28" t="str"/>
      <x:c r="G20" s="28" t="str"/>
    </x:row>
    <x:row r="21" ht="15" hidden="0" customHeight="1">
      <x:c r="A21" t="str">
        <x:v>Base</x:v>
      </x:c>
      <x:c r="B21" s="28" t="str">
        <x:v>$33B forward earnings × 16x + $35B U.S. FinTech value</x:v>
      </x:c>
      <x:c r="C21" s="28" t="str"/>
      <x:c r="D21" s="28" t="str"/>
      <x:c r="E21" s="28" t="str"/>
      <x:c r="F21" s="28" t="str"/>
      <x:c r="G21" s="28" t="str"/>
    </x:row>
    <x:row r="22" ht="15" hidden="0" customHeight="1">
      <x:c r="A22" t="str">
        <x:v>Strategic</x:v>
      </x:c>
      <x:c r="B22" s="28" t="str">
        <x:v>$33B forward earnings × 16x + $50B U.S. FinTech value</x:v>
      </x:c>
      <x:c r="C22" s="28" t="str"/>
      <x:c r="D22" s="28" t="str"/>
      <x:c r="E22" s="28" t="str"/>
      <x:c r="F22" s="28" t="str"/>
      <x:c r="G22" s="28" t="str"/>
    </x:row>
    <x:row r="23"/>
    <x:row r="24"/>
    <x:row r="25"/>
    <x:row r="26"/>
    <x:row r="27"/>
    <x:row r="28"/>
    <x:row r="29"/>
    <x:row r="30"/>
    <x:row r="31"/>
    <x:row r="32"/>
    <x:row r="33"/>
    <x:row r="34"/>
    <x:row r="35"/>
    <x:row r="36"/>
    <x:row r="37"/>
    <x:row r="38"/>
    <x:row r="39"/>
    <x:row r="40"/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</x:sheetData>
  <x:mergeCells>
    <x:mergeCell ref="A1:G1"/>
    <x:mergeCell ref="A2:G2"/>
    <x:mergeCell ref="A4:G4"/>
    <x:mergeCell ref="B19:G19"/>
    <x:mergeCell ref="B20:G20"/>
    <x:mergeCell ref="B21:G21"/>
    <x:mergeCell ref="B22:G2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8" hidden="0" customWidth="1"/>
    <x:col min="3" max="3" width="34" hidden="0" customWidth="1"/>
    <x:col min="4" max="4" width="38" hidden="0" customWidth="1"/>
    <x:col min="5" max="5" width="18" hidden="0" customWidth="1"/>
  </x:cols>
  <x:sheetData>
    <x:row r="1" ht="19.200000762939453" hidden="0" customHeight="1">
      <x:c r="A1" s="141" t="str">
        <x:v>U.S. FinTech Commercialization Build</x:v>
      </x:c>
      <x:c r="B1" s="141"/>
      <x:c r="C1" s="141"/>
      <x:c r="D1" s="141"/>
      <x:c r="E1" s="141"/>
      <x:c r="F1" s="141"/>
      <x:c r="G1" s="141"/>
      <x:c r="H1" s="141"/>
      <x:c r="I1" s="141"/>
      <x:c r="J1" s="28"/>
      <x:c r="K1" s="28"/>
      <x:c r="L1" s="28"/>
    </x:row>
    <x:row r="2" ht="15" hidden="0" customHeight="1">
      <x:c r="A2" s="12" t="str">
        <x:v>Illustrative business plan. The current platform is real; broader commercial rights and new products would need licenses, governance and regulatory approvals.</x:v>
      </x:c>
      <x:c r="B2" s="12"/>
      <x:c r="C2" s="12"/>
      <x:c r="D2" s="12"/>
      <x:c r="E2" s="12"/>
      <x:c r="F2" s="12"/>
      <x:c r="G2" s="12"/>
      <x:c r="H2" s="12"/>
      <x:c r="I2" s="12"/>
    </x:row>
    <x:row r="3"/>
    <x:row r="4" ht="15" hidden="0" customHeight="1">
      <x:c r="A4" s="42" t="str">
        <x:v>2032 Bottom-Up Revenue Build</x:v>
      </x:c>
      <x:c r="B4" s="42"/>
      <x:c r="C4" s="42"/>
      <x:c r="D4" s="42"/>
      <x:c r="E4" s="42"/>
      <x:c r="F4" s="42"/>
      <x:c r="G4" s="42"/>
      <x:c r="H4" s="42"/>
      <x:c r="I4" s="42"/>
    </x:row>
    <x:row r="5" ht="26.399999618530273" hidden="0" customHeight="1">
      <x:c r="A5" s="19" t="str">
        <x:v>Product / Revenue Line</x:v>
      </x:c>
      <x:c r="B5" s="19" t="str">
        <x:v>2032 Revenue ($B)</x:v>
      </x:c>
      <x:c r="C5" s="19" t="str">
        <x:v>Logic / Unit Economics</x:v>
      </x:c>
      <x:c r="D5" s="19" t="str">
        <x:v>Regulatory / Data Dependency</x:v>
      </x:c>
      <x:c r="E5" s="19" t="str">
        <x:v>Primary Support</x:v>
      </x:c>
    </x:row>
    <x:row r="6" ht="26.399999618530273" hidden="0" customHeight="1">
      <x:c r="A6" s="28" t="str">
        <x:v>Core securitization &amp; administration</x:v>
      </x:c>
      <x:c r="B6" s="34" t="n">
        <x:v>0.35</x:v>
      </x:c>
      <x:c r="C6" s="28" t="str">
        <x:v>Owner service economics / platform administration</x:v>
      </x:c>
      <x:c r="D6" s="28" t="str">
        <x:v>Existing core business</x:v>
      </x:c>
      <x:c r="E6" s="28" t="str">
        <x:v>S8-S10</x:v>
      </x:c>
    </x:row>
    <x:row r="7" ht="26.399999618530273" hidden="0" customHeight="1">
      <x:c r="A7" s="28" t="str">
        <x:v>Data / API &amp; market intelligence</x:v>
      </x:c>
      <x:c r="B7" s="34" t="n">
        <x:v>1.3</x:v>
      </x:c>
      <x:c r="C7" s="28" t="str">
        <x:v>1,700 customers × ~$0.765M average</x:v>
      </x:c>
      <x:c r="D7" s="28" t="str">
        <x:v>Explicit data licenses; derived/aggregated product controls</x:v>
      </x:c>
      <x:c r="E7" s="28" t="str">
        <x:v>S8-S10</x:v>
      </x:c>
    </x:row>
    <x:row r="8" ht="26.399999618530273" hidden="0" customHeight="1">
      <x:c r="A8" s="28" t="str">
        <x:v>Risk analytics &amp; models</x:v>
      </x:c>
      <x:c r="B8" s="34" t="n">
        <x:v>1.2</x:v>
      </x:c>
      <x:c r="C8" s="28" t="str">
        <x:v>600 clients × ~$2.0M</x:v>
      </x:c>
      <x:c r="D8" s="28" t="str">
        <x:v>FHFA/product review where applicable; model governance</x:v>
      </x:c>
      <x:c r="E8" s="28" t="str">
        <x:v>S7-S10</x:v>
      </x:c>
    </x:row>
    <x:row r="9" ht="15" hidden="0" customHeight="1">
      <x:c r="A9" s="28" t="str">
        <x:v>Lender workflow / decisioning / QC</x:v>
      </x:c>
      <x:c r="B9" s="34" t="n">
        <x:v>1</x:v>
      </x:c>
      <x:c r="C9" s="28" t="str">
        <x:v>4M loans × ~$250</x:v>
      </x:c>
      <x:c r="D9" s="28" t="str">
        <x:v>Charter/product approval analysis</x:v>
      </x:c>
      <x:c r="E9" s="28" t="str">
        <x:v>S7</x:v>
      </x:c>
    </x:row>
    <x:row r="10" ht="26.399999618530273" hidden="0" customHeight="1">
      <x:c r="A10" s="28" t="str">
        <x:v>Servicing / surveillance / counterparty</x:v>
      </x:c>
      <x:c r="B10" s="34" t="n">
        <x:v>0.6</x:v>
      </x:c>
      <x:c r="C10" s="28" t="str">
        <x:v>31M loans × ~$19</x:v>
      </x:c>
      <x:c r="D10" s="28" t="str">
        <x:v>Data permissions and privacy/security</x:v>
      </x:c>
      <x:c r="E10" s="28" t="str">
        <x:v>S8-S9</x:v>
      </x:c>
    </x:row>
    <x:row r="11" ht="26.399999618530273" hidden="0" customHeight="1">
      <x:c r="A11" s="28" t="str">
        <x:v>Third-party securitization infrastructure</x:v>
      </x:c>
      <x:c r="B11" s="34" t="n">
        <x:v>0.5</x:v>
      </x:c>
      <x:c r="C11" s="28" t="str">
        <x:v>$1.5T volume × ~3.3 bps</x:v>
      </x:c>
      <x:c r="D11" s="28" t="str">
        <x:v>New business line approval / customer agreements</x:v>
      </x:c>
      <x:c r="E11" s="28" t="str">
        <x:v>S7-S8</x:v>
      </x:c>
    </x:row>
    <x:row r="12" ht="15" hidden="0" customHeight="1">
      <x:c r="A12" s="28" t="str">
        <x:v>Indices / benchmarks / licensing</x:v>
      </x:c>
      <x:c r="B12" s="34" t="n">
        <x:v>0.4</x:v>
      </x:c>
      <x:c r="C12" s="28" t="str">
        <x:v>$2T referenced × ~2 bps</x:v>
      </x:c>
      <x:c r="D12" s="28" t="str">
        <x:v>Benchmark/IP/data governance</x:v>
      </x:c>
      <x:c r="E12" s="28" t="str">
        <x:v>S8-S10</x:v>
      </x:c>
    </x:row>
    <x:row r="13" ht="26.399999618530273" hidden="0" customHeight="1">
      <x:c r="A13" s="28" t="str">
        <x:v>AI / enterprise data licensing</x:v>
      </x:c>
      <x:c r="B13" s="34" t="n">
        <x:v>0.7</x:v>
      </x:c>
      <x:c r="C13" s="28" t="str">
        <x:v>350 enterprise licenses × ~$2M</x:v>
      </x:c>
      <x:c r="D13" s="28" t="str">
        <x:v>Highest data/privacy/regulatory sensitivity</x:v>
      </x:c>
      <x:c r="E13" s="28" t="str">
        <x:v>S8-S10</x:v>
      </x:c>
    </x:row>
    <x:row r="14" ht="15" hidden="0" customHeight="1">
      <x:c r="A14" s="84" t="str">
        <x:v>Total 2032 Revenue</x:v>
      </x:c>
      <x:c r="B14" s="85" t="n">
        <x:f>SUM(B6:B13)</x:f>
        <x:v>6.05</x:v>
      </x:c>
      <x:c r="C14" s="84" t="str"/>
      <x:c r="D14" s="84" t="str"/>
      <x:c r="E14" s="84" t="str"/>
    </x:row>
    <x:row r="15"/>
    <x:row r="16" ht="15" hidden="0" customHeight="1">
      <x:c r="A16" s="42" t="str">
        <x:v>2027-2032 Financial Ramp</x:v>
      </x:c>
      <x:c r="B16" s="42"/>
      <x:c r="C16" s="42"/>
      <x:c r="D16" s="42"/>
      <x:c r="E16" s="42"/>
      <x:c r="F16" s="42"/>
      <x:c r="G16" s="42"/>
      <x:c r="H16" s="42"/>
      <x:c r="I16" s="42"/>
    </x:row>
    <x:row r="17" ht="15" hidden="0" customHeight="1">
      <x:c r="A17" s="19" t="str">
        <x:v>Metric</x:v>
      </x:c>
      <x:c r="B17" s="19" t="str">
        <x:v>2027</x:v>
      </x:c>
      <x:c r="C17" s="19" t="str">
        <x:v>2028</x:v>
      </x:c>
      <x:c r="D17" s="19" t="str">
        <x:v>2029</x:v>
      </x:c>
      <x:c r="E17" s="19" t="str">
        <x:v>2030</x:v>
      </x:c>
      <x:c r="F17" s="19" t="str">
        <x:v>2031</x:v>
      </x:c>
      <x:c r="G17" s="19" t="str">
        <x:v>2032</x:v>
      </x:c>
    </x:row>
    <x:row r="18" ht="15" hidden="0" customHeight="1">
      <x:c r="A18" s="28" t="str">
        <x:v>Revenue ($B)</x:v>
      </x:c>
      <x:c r="B18" s="34" t="n">
        <x:v>0.35</x:v>
      </x:c>
      <x:c r="C18" s="34" t="n">
        <x:v>0.75</x:v>
      </x:c>
      <x:c r="D18" s="34" t="n">
        <x:v>1.5</x:v>
      </x:c>
      <x:c r="E18" s="34" t="n">
        <x:v>2.7</x:v>
      </x:c>
      <x:c r="F18" s="34" t="n">
        <x:v>4.2</x:v>
      </x:c>
      <x:c r="G18" s="34" t="n">
        <x:v>6.05</x:v>
      </x:c>
    </x:row>
    <x:row r="19" ht="15" hidden="0" customHeight="1">
      <x:c r="A19" s="28" t="str">
        <x:v>EBITDA margin</x:v>
      </x:c>
      <x:c r="B19" s="38" t="n">
        <x:v>0.15</x:v>
      </x:c>
      <x:c r="C19" s="38" t="n">
        <x:v>0.25</x:v>
      </x:c>
      <x:c r="D19" s="38" t="n">
        <x:v>0.35</x:v>
      </x:c>
      <x:c r="E19" s="38" t="n">
        <x:v>0.42</x:v>
      </x:c>
      <x:c r="F19" s="38" t="n">
        <x:v>0.47</x:v>
      </x:c>
      <x:c r="G19" s="38" t="n">
        <x:v>0.5</x:v>
      </x:c>
    </x:row>
    <x:row r="20" ht="15" hidden="0" customHeight="1">
      <x:c r="A20" s="28" t="str">
        <x:v>EBITDA ($B)</x:v>
      </x:c>
      <x:c r="B20" s="88" t="n">
        <x:f>B18*B19</x:f>
        <x:v>0.0525</x:v>
      </x:c>
      <x:c r="C20" s="88" t="n">
        <x:f>C18*C19</x:f>
        <x:v>0.1875</x:v>
      </x:c>
      <x:c r="D20" s="88" t="n">
        <x:f>D18*D19</x:f>
        <x:v>0.5249999999999999</x:v>
      </x:c>
      <x:c r="E20" s="88" t="n">
        <x:f>E18*E19</x:f>
        <x:v>1.1340000000000001</x:v>
      </x:c>
      <x:c r="F20" s="88" t="n">
        <x:f>F18*F19</x:f>
        <x:v>1.974</x:v>
      </x:c>
      <x:c r="G20" s="88" t="n">
        <x:f>G18*G19</x:f>
        <x:v>3.025</x:v>
      </x:c>
    </x:row>
    <x:row r="21" ht="15" hidden="0" customHeight="1">
      <x:c r="A21" s="28" t="str">
        <x:v>D&amp;A % revenue</x:v>
      </x:c>
      <x:c r="B21" s="38" t="n">
        <x:v>0.08</x:v>
      </x:c>
      <x:c r="C21" s="38" t="n">
        <x:v>0.07</x:v>
      </x:c>
      <x:c r="D21" s="38" t="n">
        <x:v>0.06</x:v>
      </x:c>
      <x:c r="E21" s="38" t="n">
        <x:v>0.055</x:v>
      </x:c>
      <x:c r="F21" s="38" t="n">
        <x:v>0.05</x:v>
      </x:c>
      <x:c r="G21" s="38" t="n">
        <x:v>0.05</x:v>
      </x:c>
    </x:row>
    <x:row r="22" ht="15" hidden="0" customHeight="1">
      <x:c r="A22" s="28" t="str">
        <x:v>EBIT ($B)</x:v>
      </x:c>
      <x:c r="B22" s="88" t="n">
        <x:f>B20-B18*B21</x:f>
        <x:v>0.0245</x:v>
      </x:c>
      <x:c r="C22" s="88" t="n">
        <x:f>C20-C18*C21</x:f>
        <x:v>0.135</x:v>
      </x:c>
      <x:c r="D22" s="88" t="n">
        <x:f>D20-D18*D21</x:f>
        <x:v>0.43499999999999994</x:v>
      </x:c>
      <x:c r="E22" s="88" t="n">
        <x:f>E20-E18*E21</x:f>
        <x:v>0.9855</x:v>
      </x:c>
      <x:c r="F22" s="88" t="n">
        <x:f>F20-F18*F21</x:f>
        <x:v>1.764</x:v>
      </x:c>
      <x:c r="G22" s="88" t="n">
        <x:f>G20-G18*G21</x:f>
        <x:v>2.7225</x:v>
      </x:c>
    </x:row>
    <x:row r="23" ht="15" hidden="0" customHeight="1">
      <x:c r="A23" s="28" t="str">
        <x:v>Tax rate</x:v>
      </x:c>
      <x:c r="B23" s="38" t="n">
        <x:v>0.22</x:v>
      </x:c>
      <x:c r="C23" s="38" t="n">
        <x:v>0.22</x:v>
      </x:c>
      <x:c r="D23" s="38" t="n">
        <x:v>0.22</x:v>
      </x:c>
      <x:c r="E23" s="38" t="n">
        <x:v>0.22</x:v>
      </x:c>
      <x:c r="F23" s="38" t="n">
        <x:v>0.22</x:v>
      </x:c>
      <x:c r="G23" s="38" t="n">
        <x:v>0.22</x:v>
      </x:c>
    </x:row>
    <x:row r="24" ht="15" hidden="0" customHeight="1">
      <x:c r="A24" s="28" t="str">
        <x:v>Net income ($B)</x:v>
      </x:c>
      <x:c r="B24" s="88" t="n">
        <x:f>B22*(1-B23)</x:f>
        <x:v>0.019110000000000002</x:v>
      </x:c>
      <x:c r="C24" s="88" t="n">
        <x:f>C22*(1-C23)</x:f>
        <x:v>0.1053</x:v>
      </x:c>
      <x:c r="D24" s="88" t="n">
        <x:f>D22*(1-D23)</x:f>
        <x:v>0.3393</x:v>
      </x:c>
      <x:c r="E24" s="88" t="n">
        <x:f>E22*(1-E23)</x:f>
        <x:v>0.7686900000000001</x:v>
      </x:c>
      <x:c r="F24" s="88" t="n">
        <x:f>F22*(1-F23)</x:f>
        <x:v>1.37592</x:v>
      </x:c>
      <x:c r="G24" s="88" t="n">
        <x:f>G22*(1-G23)</x:f>
        <x:v>2.1235500000000003</x:v>
      </x:c>
    </x:row>
    <x:row r="25" ht="15" hidden="0" customHeight="1">
      <x:c r="A25" s="28"/>
      <x:c r="B25" s="28"/>
      <x:c r="C25" s="28"/>
      <x:c r="D25" s="28"/>
      <x:c r="E25" s="28"/>
      <x:c r="F25" s="28"/>
      <x:c r="G25" s="28"/>
    </x:row>
    <x:row r="26" ht="15" hidden="0" customHeight="1">
      <x:c r="A26" s="89" t="str">
        <x:v>Present Value Check</x:v>
      </x:c>
      <x:c r="B26" s="89"/>
      <x:c r="C26" s="89"/>
      <x:c r="D26" s="89"/>
      <x:c r="E26" s="89"/>
      <x:c r="F26" s="89"/>
      <x:c r="G26" s="89"/>
      <x:c r="H26" s="42"/>
      <x:c r="I26" s="42"/>
    </x:row>
    <x:row r="27" ht="15" hidden="0" customHeight="1">
      <x:c r="A27" s="19" t="str">
        <x:v>Case</x:v>
      </x:c>
      <x:c r="B27" s="19" t="str">
        <x:v>2032 NI ($B)</x:v>
      </x:c>
      <x:c r="C27" s="19" t="str">
        <x:v>Terminal P/E</x:v>
      </x:c>
      <x:c r="D27" s="19" t="str">
        <x:v>PV to 2027 ($B)</x:v>
      </x:c>
      <x:c r="E27" s="28"/>
      <x:c r="F27" s="28"/>
      <x:c r="G27" s="28"/>
    </x:row>
    <x:row r="28" ht="15" hidden="0" customHeight="1">
      <x:c r="A28" s="28" t="str">
        <x:v>Base</x:v>
      </x:c>
      <x:c r="B28" s="90" t="n">
        <x:f>G24</x:f>
        <x:v>2.1235500000000003</x:v>
      </x:c>
      <x:c r="C28" s="36" t="n">
        <x:v>30</x:v>
      </x:c>
      <x:c r="D28" s="88" t="n">
        <x:f>B28*C28/(1+Assumptions!C18)^5 + SUM(B24:F24)/(1+Assumptions!C18)^2</x:f>
        <x:v>33.64565433756406</x:v>
      </x:c>
      <x:c r="E28" s="28"/>
      <x:c r="F28" s="28"/>
      <x:c r="G28" s="28"/>
    </x:row>
    <x:row r="29" ht="15" hidden="0" customHeight="1">
      <x:c r="A29" s="28" t="str">
        <x:v>Strategic</x:v>
      </x:c>
      <x:c r="B29" s="90" t="n">
        <x:f>G24*1.15</x:f>
        <x:v>2.4420825</x:v>
      </x:c>
      <x:c r="C29" s="36" t="n">
        <x:v>32</x:v>
      </x:c>
      <x:c r="D29" s="88" t="n">
        <x:f>B29*C29/(1+Assumptions!C18)^5 + SUM(B24:F24)*1.1/(1+Assumptions!C18)^2</x:f>
        <x:v>41.02218246504266</x:v>
      </x:c>
      <x:c r="E29" s="28"/>
      <x:c r="F29" s="28"/>
      <x:c r="G29" s="28"/>
    </x:row>
    <x:row r="30" ht="15" hidden="0" customHeight="1">
      <x:c r="A30" s="28" t="str">
        <x:v>Transformational</x:v>
      </x:c>
      <x:c r="B30" s="90" t="n">
        <x:f>G24*1.75</x:f>
        <x:v>3.7162125000000006</x:v>
      </x:c>
      <x:c r="C30" s="36" t="n">
        <x:v>35</x:v>
      </x:c>
      <x:c r="D30" s="88" t="n">
        <x:f>B30*C30/(1+Assumptions!E18)^5 + SUM(B24:F24)*1.5/(1+Assumptions!E18)^2</x:f>
        <x:v>76.92276219404124</x:v>
      </x:c>
      <x:c r="E30" s="28"/>
      <x:c r="F30" s="28"/>
      <x:c r="G30" s="28"/>
    </x:row>
    <x:row r="31"/>
    <x:row r="32"/>
    <x:row r="33"/>
    <x:row r="34"/>
    <x:row r="35"/>
    <x:row r="36"/>
    <x:row r="37"/>
    <x:row r="38"/>
    <x:row r="39"/>
    <x:row r="40"/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</x:sheetData>
  <x:mergeCells>
    <x:mergeCell ref="A1:I1"/>
    <x:mergeCell ref="A2:I2"/>
    <x:mergeCell ref="A4:I4"/>
    <x:mergeCell ref="A16:I16"/>
    <x:mergeCell ref="A26:I2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19.200000762939453" hidden="0" customHeight="1">
      <x:c r="A1" s="141" t="str">
        <x:v>Path to $1 Trillion</x:v>
      </x:c>
      <x:c r="B1" s="141"/>
      <x:c r="C1" s="141"/>
      <x:c r="D1" s="141"/>
      <x:c r="E1" s="141"/>
      <x:c r="F1" s="141"/>
      <x:c r="G1" s="141"/>
      <x:c r="H1" s="141"/>
      <x:c r="I1" s="28"/>
      <x:c r="J1" s="28"/>
      <x:c r="K1" s="28"/>
      <x:c r="L1" s="28"/>
    </x:row>
    <x:row r="2" ht="15" hidden="0" customHeight="1">
      <x:c r="A2" s="12" t="str">
        <x:v>Long-term cases already include U.S. FinTech earnings and synergies, so no separate FinTech present value is added.</x:v>
      </x:c>
      <x:c r="B2" s="12"/>
      <x:c r="C2" s="12"/>
      <x:c r="D2" s="12"/>
      <x:c r="E2" s="12"/>
      <x:c r="F2" s="12"/>
      <x:c r="G2" s="12"/>
      <x:c r="H2" s="12"/>
    </x:row>
    <x:row r="3"/>
    <x:row r="4" ht="15" hidden="0" customHeight="1">
      <x:c r="A4" s="42" t="str">
        <x:v>Normalized Earnings Build</x:v>
      </x:c>
      <x:c r="B4" s="42"/>
      <x:c r="C4" s="42"/>
      <x:c r="D4" s="42"/>
      <x:c r="E4" s="42"/>
      <x:c r="F4" s="42"/>
      <x:c r="G4" s="42"/>
      <x:c r="H4" s="42"/>
    </x:row>
    <x:row r="5" ht="15" hidden="0" customHeight="1">
      <x:c r="A5" s="19" t="str">
        <x:v>Metric</x:v>
      </x:c>
      <x:c r="B5" s="19" t="str">
        <x:v>2027</x:v>
      </x:c>
      <x:c r="C5" s="19" t="str">
        <x:v>2028</x:v>
      </x:c>
      <x:c r="D5" s="19" t="str">
        <x:v>2029</x:v>
      </x:c>
      <x:c r="E5" s="19" t="str">
        <x:v>2030</x:v>
      </x:c>
      <x:c r="F5" s="19" t="str">
        <x:v>2031</x:v>
      </x:c>
      <x:c r="G5" s="19" t="str">
        <x:v>2032</x:v>
      </x:c>
    </x:row>
    <x:row r="6" ht="15" hidden="0" customHeight="1">
      <x:c r="A6" t="str">
        <x:v>Fannie NI ($B)</x:v>
      </x:c>
      <x:c r="B6" s="50" t="n">
        <x:f>Assumptions!C5</x:f>
        <x:v>16.5</x:v>
      </x:c>
      <x:c r="C6" s="50" t="n">
        <x:f>B6*(1+Assumptions!$C$10)</x:f>
        <x:v>16.830000000000002</x:v>
      </x:c>
      <x:c r="D6" s="50" t="n">
        <x:f>C6*(1+Assumptions!$C$10)</x:f>
        <x:v>17.166600000000003</x:v>
      </x:c>
      <x:c r="E6" s="50" t="n">
        <x:f>D6*(1+Assumptions!$C$10)</x:f>
        <x:v>17.509932000000003</x:v>
      </x:c>
      <x:c r="F6" s="50" t="n">
        <x:f>E6*(1+Assumptions!$C$10)</x:f>
        <x:v>17.860130640000005</x:v>
      </x:c>
      <x:c r="G6" s="50" t="n">
        <x:f>F6*(1+Assumptions!$C$10)</x:f>
        <x:v>18.217333252800007</x:v>
      </x:c>
    </x:row>
    <x:row r="7" ht="15" hidden="0" customHeight="1">
      <x:c r="A7" t="str">
        <x:v>Freddie NI ($B)</x:v>
      </x:c>
      <x:c r="B7" s="50" t="n">
        <x:f>Assumptions!C6</x:f>
        <x:v>15.5</x:v>
      </x:c>
      <x:c r="C7" s="50" t="n">
        <x:f>B7*(1+Assumptions!$C$11)</x:f>
        <x:v>15.965</x:v>
      </x:c>
      <x:c r="D7" s="50" t="n">
        <x:f>C7*(1+Assumptions!$C$11)</x:f>
        <x:v>16.44395</x:v>
      </x:c>
      <x:c r="E7" s="50" t="n">
        <x:f>D7*(1+Assumptions!$C$11)</x:f>
        <x:v>16.937268500000002</x:v>
      </x:c>
      <x:c r="F7" s="50" t="n">
        <x:f>E7*(1+Assumptions!$C$11)</x:f>
        <x:v>17.445386555000002</x:v>
      </x:c>
      <x:c r="G7" s="50" t="n">
        <x:f>F7*(1+Assumptions!$C$11)</x:f>
        <x:v>17.968748151650004</x:v>
      </x:c>
    </x:row>
    <x:row r="8" ht="15" hidden="0" customHeight="1">
      <x:c r="A8" t="str">
        <x:v>U.S. FinTech NI ($B)</x:v>
      </x:c>
      <x:c r="B8" s="50" t="n">
        <x:f>'FinTech Build'!B24</x:f>
        <x:v>0.019110000000000002</x:v>
      </x:c>
      <x:c r="C8" s="50" t="n">
        <x:f>'FinTech Build'!C24</x:f>
        <x:v>0.1053</x:v>
      </x:c>
      <x:c r="D8" s="50" t="n">
        <x:f>'FinTech Build'!D24</x:f>
        <x:v>0.3393</x:v>
      </x:c>
      <x:c r="E8" s="50" t="n">
        <x:f>'FinTech Build'!E24</x:f>
        <x:v>0.7686900000000001</x:v>
      </x:c>
      <x:c r="F8" s="50" t="n">
        <x:f>'FinTech Build'!F24</x:f>
        <x:v>1.37592</x:v>
      </x:c>
      <x:c r="G8" s="50" t="n">
        <x:f>'FinTech Build'!G24</x:f>
        <x:v>2.1235500000000003</x:v>
      </x:c>
    </x:row>
    <x:row r="9" ht="15" hidden="0" customHeight="1">
      <x:c r="A9" t="str">
        <x:v>After-tax synergies ($B)</x:v>
      </x:c>
      <x:c r="B9" s="68" t="n">
        <x:v>0.6</x:v>
      </x:c>
      <x:c r="C9" s="68" t="n">
        <x:v>0.8</x:v>
      </x:c>
      <x:c r="D9" s="68" t="n">
        <x:v>1</x:v>
      </x:c>
      <x:c r="E9" s="68" t="n">
        <x:v>1.1</x:v>
      </x:c>
      <x:c r="F9" s="68" t="n">
        <x:v>1.2</x:v>
      </x:c>
      <x:c r="G9" s="68" t="n">
        <x:v>1.3</x:v>
      </x:c>
    </x:row>
    <x:row r="10" ht="15" hidden="0" customHeight="1">
      <x:c r="A10" s="74" t="str">
        <x:v>Total normalized earnings ($B)</x:v>
      </x:c>
      <x:c r="B10" s="65" t="n">
        <x:f>SUM(B6:B9)</x:f>
        <x:v>32.61911</x:v>
      </x:c>
      <x:c r="C10" s="65" t="n">
        <x:f>SUM(C6:C9)</x:f>
        <x:v>33.7003</x:v>
      </x:c>
      <x:c r="D10" s="65" t="n">
        <x:f>SUM(D6:D9)</x:f>
        <x:v>34.949850000000005</x:v>
      </x:c>
      <x:c r="E10" s="65" t="n">
        <x:f>SUM(E6:E9)</x:f>
        <x:v>36.31589050000001</x:v>
      </x:c>
      <x:c r="F10" s="65" t="n">
        <x:f>SUM(F6:F9)</x:f>
        <x:v>37.88143719500001</x:v>
      </x:c>
      <x:c r="G10" s="65" t="n">
        <x:f>SUM(G6:G9)</x:f>
        <x:v>39.609631404450006</x:v>
      </x:c>
    </x:row>
    <x:row r="11"/>
    <x:row r="12" ht="15" hidden="0" customHeight="1">
      <x:c r="A12" s="42" t="str">
        <x:v>2032 Valuation Grid</x:v>
      </x:c>
      <x:c r="B12" s="42"/>
      <x:c r="C12" s="42"/>
      <x:c r="D12" s="42"/>
      <x:c r="E12" s="42"/>
      <x:c r="F12" s="42"/>
      <x:c r="G12" s="42"/>
      <x:c r="H12" s="42"/>
    </x:row>
    <x:row r="13" ht="15" hidden="0" customHeight="1">
      <x:c r="A13" s="19" t="str">
        <x:v>2032 Normalized Earnings</x:v>
      </x:c>
      <x:c r="B13" s="19" t="str">
        <x:v>16x</x:v>
      </x:c>
      <x:c r="C13" s="19" t="str">
        <x:v>20x</x:v>
      </x:c>
      <x:c r="D13" s="19" t="str">
        <x:v>22x</x:v>
      </x:c>
      <x:c r="E13" s="19" t="str">
        <x:v>25x</x:v>
      </x:c>
      <x:c r="F13" s="19" t="str">
        <x:v>30x</x:v>
      </x:c>
    </x:row>
    <x:row r="14" ht="15" hidden="0" customHeight="1">
      <x:c r="A14" s="68" t="n">
        <x:v>35</x:v>
      </x:c>
      <x:c r="B14" s="54" t="n">
        <x:f>$A14*16</x:f>
        <x:v>560</x:v>
      </x:c>
      <x:c r="C14" s="54" t="n">
        <x:f>$A14*20</x:f>
        <x:v>700</x:v>
      </x:c>
      <x:c r="D14" s="54" t="n">
        <x:f>$A14*22</x:f>
        <x:v>770</x:v>
      </x:c>
      <x:c r="E14" s="54" t="n">
        <x:f>$A14*25</x:f>
        <x:v>875</x:v>
      </x:c>
      <x:c r="F14" s="54" t="n">
        <x:f>$A14*30</x:f>
        <x:v>1050</x:v>
      </x:c>
    </x:row>
    <x:row r="15" ht="15" hidden="0" customHeight="1">
      <x:c r="A15" s="68" t="n">
        <x:v>37.5</x:v>
      </x:c>
      <x:c r="B15" s="54" t="n">
        <x:f>$A15*16</x:f>
        <x:v>600</x:v>
      </x:c>
      <x:c r="C15" s="54" t="n">
        <x:f>$A15*20</x:f>
        <x:v>750</x:v>
      </x:c>
      <x:c r="D15" s="54" t="n">
        <x:f>$A15*22</x:f>
        <x:v>825</x:v>
      </x:c>
      <x:c r="E15" s="54" t="n">
        <x:f>$A15*25</x:f>
        <x:v>937.5</x:v>
      </x:c>
      <x:c r="F15" s="54" t="n">
        <x:f>$A15*30</x:f>
        <x:v>1125</x:v>
      </x:c>
    </x:row>
    <x:row r="16" ht="15" hidden="0" customHeight="1">
      <x:c r="A16" s="68" t="n">
        <x:v>40</x:v>
      </x:c>
      <x:c r="B16" s="54" t="n">
        <x:f>$A16*16</x:f>
        <x:v>640</x:v>
      </x:c>
      <x:c r="C16" s="54" t="n">
        <x:f>$A16*20</x:f>
        <x:v>800</x:v>
      </x:c>
      <x:c r="D16" s="54" t="n">
        <x:f>$A16*22</x:f>
        <x:v>880</x:v>
      </x:c>
      <x:c r="E16" s="54" t="n">
        <x:f>$A16*25</x:f>
        <x:v>1000</x:v>
      </x:c>
      <x:c r="F16" s="54" t="n">
        <x:f>$A16*30</x:f>
        <x:v>1200</x:v>
      </x:c>
    </x:row>
    <x:row r="17" ht="15" hidden="0" customHeight="1">
      <x:c r="A17" s="68" t="n">
        <x:v>42.5</x:v>
      </x:c>
      <x:c r="B17" s="54" t="n">
        <x:f>$A17*16</x:f>
        <x:v>680</x:v>
      </x:c>
      <x:c r="C17" s="54" t="n">
        <x:f>$A17*20</x:f>
        <x:v>850</x:v>
      </x:c>
      <x:c r="D17" s="54" t="n">
        <x:f>$A17*22</x:f>
        <x:v>935</x:v>
      </x:c>
      <x:c r="E17" s="54" t="n">
        <x:f>$A17*25</x:f>
        <x:v>1062.5</x:v>
      </x:c>
      <x:c r="F17" s="54" t="n">
        <x:f>$A17*30</x:f>
        <x:v>1275</x:v>
      </x:c>
    </x:row>
    <x:row r="18"/>
    <x:row r="19" ht="26.399999618530273" hidden="0" customHeight="1">
      <x:c r="A19" s="19" t="str">
        <x:v>Milestone</x:v>
      </x:c>
      <x:c r="B19" s="19" t="str">
        <x:v>Illustrative Value ($B)</x:v>
      </x:c>
    </x:row>
    <x:row r="20" ht="15" hidden="0" customHeight="1">
      <x:c r="A20" t="str">
        <x:v>Base IPO SOTP</x:v>
      </x:c>
      <x:c r="B20" s="50" t="n">
        <x:f>'IPO Valuation'!G15</x:f>
        <x:v>563</x:v>
      </x:c>
    </x:row>
    <x:row r="21" ht="15" hidden="0" customHeight="1">
      <x:c r="A21" t="str">
        <x:v>Strategic IPO SOTP</x:v>
      </x:c>
      <x:c r="B21" s="50" t="n">
        <x:f>'IPO Valuation'!G16</x:f>
        <x:v>578</x:v>
      </x:c>
    </x:row>
    <x:row r="22" ht="15" hidden="0" customHeight="1">
      <x:c r="A22" t="str">
        <x:v>2032 @ 20x</x:v>
      </x:c>
      <x:c r="B22" s="50" t="n">
        <x:f>G10*20</x:f>
        <x:v>792.1926280890001</x:v>
      </x:c>
    </x:row>
    <x:row r="23" ht="15" hidden="0" customHeight="1">
      <x:c r="A23" t="str">
        <x:v>2032 @ 22x</x:v>
      </x:c>
      <x:c r="B23" s="50" t="n">
        <x:f>G10*22</x:f>
        <x:v>871.4118908979001</x:v>
      </x:c>
    </x:row>
    <x:row r="24" ht="15" hidden="0" customHeight="1">
      <x:c r="A24" t="str">
        <x:v>2032 @ 25x</x:v>
      </x:c>
      <x:c r="B24" s="50" t="n">
        <x:f>G10*25</x:f>
        <x:v>990.2407851112501</x:v>
      </x:c>
    </x:row>
    <x:row r="25"/>
    <x:row r="26"/>
    <x:row r="27"/>
    <x:row r="28"/>
    <x:row r="29"/>
    <x:row r="30"/>
    <x:row r="31"/>
    <x:row r="32"/>
    <x:row r="33"/>
    <x:row r="34"/>
    <x:row r="35"/>
    <x:row r="36"/>
    <x:row r="37"/>
    <x:row r="38"/>
    <x:row r="39"/>
    <x:row r="40"/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</x:sheetData>
  <x:mergeCells>
    <x:mergeCell ref="A1:H1"/>
    <x:mergeCell ref="A2:H2"/>
    <x:mergeCell ref="A4:H4"/>
    <x:mergeCell ref="A12:H1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5" hidden="0" customWidth="1"/>
    <x:col min="3" max="3" width="15" hidden="0" customWidth="1"/>
    <x:col min="4" max="4" width="14" hidden="0" customWidth="1"/>
    <x:col min="5" max="5" width="14" hidden="0" customWidth="1"/>
    <x:col min="6" max="6" width="20" hidden="0" customWidth="1"/>
    <x:col min="7" max="7" width="20" hidden="0" customWidth="1"/>
  </x:cols>
  <x:sheetData>
    <x:row r="1" ht="19.200000762939453" hidden="0" customHeight="1">
      <x:c r="A1" s="141" t="str">
        <x:v>Illustrative Legacy Common Sensitivity</x:v>
      </x:c>
      <x:c r="B1" s="141"/>
      <x:c r="C1" s="141"/>
      <x:c r="D1" s="141"/>
      <x:c r="E1" s="141"/>
      <x:c r="F1" s="141"/>
      <x:c r="G1" s="141"/>
      <x:c r="H1" s="141"/>
      <x:c r="I1" s="28"/>
      <x:c r="J1" s="28"/>
      <x:c r="K1" s="28"/>
      <x:c r="L1" s="28"/>
    </x:row>
    <x:row r="2" ht="15" hidden="0" customHeight="1">
      <x:c r="A2" s="12" t="str">
        <x:v>Shows economic value attributable to current FNMA/FMCC common shares after JPS and full warrant dilution under alternative SPS outcomes. Not a prediction of transaction terms.</x:v>
      </x:c>
      <x:c r="B2" s="12"/>
      <x:c r="C2" s="12"/>
      <x:c r="D2" s="12"/>
      <x:c r="E2" s="12"/>
      <x:c r="F2" s="12"/>
      <x:c r="G2" s="12"/>
      <x:c r="H2" s="12"/>
    </x:row>
    <x:row r="3"/>
    <x:row r="4" ht="15" hidden="0" customHeight="1">
      <x:c r="A4" s="42" t="str">
        <x:v>Base IPO Value Allocation</x:v>
      </x:c>
      <x:c r="B4" s="42"/>
      <x:c r="C4" s="42"/>
      <x:c r="D4" s="42"/>
      <x:c r="E4" s="42"/>
      <x:c r="F4" s="42"/>
      <x:c r="G4" s="42"/>
      <x:c r="H4" s="42"/>
    </x:row>
    <x:row r="5" ht="15" hidden="0" customHeight="1">
      <x:c r="A5" s="19" t="str">
        <x:v>Component</x:v>
      </x:c>
      <x:c r="B5" s="19" t="str">
        <x:v>Fannie ($B)</x:v>
      </x:c>
      <x:c r="C5" s="19" t="str">
        <x:v>Freddie ($B)</x:v>
      </x:c>
      <x:c r="D5" s="19" t="str">
        <x:v>Combined ($B)</x:v>
      </x:c>
    </x:row>
    <x:row r="6" ht="15" hidden="0" customHeight="1">
      <x:c r="A6" t="str">
        <x:v>Core earnings value</x:v>
      </x:c>
      <x:c r="B6" s="50" t="n">
        <x:f>Assumptions!C5*Assumptions!C8</x:f>
        <x:v>264</x:v>
      </x:c>
      <x:c r="C6" s="50" t="n">
        <x:f>Assumptions!C6*Assumptions!C8</x:f>
        <x:v>248</x:v>
      </x:c>
      <x:c r="D6" s="50" t="n">
        <x:f>SUM(B6:C6)</x:f>
        <x:v>512</x:v>
      </x:c>
    </x:row>
    <x:row r="7" ht="15" hidden="0" customHeight="1">
      <x:c r="A7" t="str">
        <x:v>Synergy value</x:v>
      </x:c>
      <x:c r="B7" s="50" t="n">
        <x:f>Assumptions!C7*Assumptions!C8/2</x:f>
        <x:v>8</x:v>
      </x:c>
      <x:c r="C7" s="50" t="n">
        <x:f>Assumptions!C7*Assumptions!C8/2</x:f>
        <x:v>8</x:v>
      </x:c>
      <x:c r="D7" s="50" t="n">
        <x:f>SUM(B7:C7)</x:f>
        <x:v>16</x:v>
      </x:c>
    </x:row>
    <x:row r="8" ht="15" hidden="0" customHeight="1">
      <x:c r="A8" t="str">
        <x:v>FinTech value</x:v>
      </x:c>
      <x:c r="B8" s="50" t="n">
        <x:f>Assumptions!C9/2</x:f>
        <x:v>17.5</x:v>
      </x:c>
      <x:c r="C8" s="50" t="n">
        <x:f>Assumptions!C9/2</x:f>
        <x:v>17.5</x:v>
      </x:c>
      <x:c r="D8" s="50" t="n">
        <x:f>SUM(B8:C8)</x:f>
        <x:v>35</x:v>
      </x:c>
    </x:row>
    <x:row r="9" ht="15" hidden="0" customHeight="1">
      <x:c r="A9" s="56" t="str">
        <x:v>Total operating value</x:v>
      </x:c>
      <x:c r="B9" s="57" t="n">
        <x:f>SUM(B6:B8)</x:f>
        <x:v>289.5</x:v>
      </x:c>
      <x:c r="C9" s="57" t="n">
        <x:f>SUM(C6:C8)</x:f>
        <x:v>273.5</x:v>
      </x:c>
      <x:c r="D9" s="57" t="n">
        <x:f>SUM(B9:C9)</x:f>
        <x:v>563</x:v>
      </x:c>
    </x:row>
    <x:row r="10" ht="15" hidden="0" customHeight="1">
      <x:c r="A10" s="98" t="str">
        <x:v>Allocation %</x:v>
      </x:c>
      <x:c r="B10" s="96" t="n">
        <x:f>B9/D9</x:f>
        <x:v>0.5142095914742452</x:v>
      </x:c>
      <x:c r="C10" s="96" t="n">
        <x:f>C9/D9</x:f>
        <x:v>0.4857904085257549</x:v>
      </x:c>
      <x:c r="D10" s="96" t="n">
        <x:f>SUM(B10:C10)</x:f>
        <x:v>1</x:v>
      </x:c>
    </x:row>
    <x:row r="11"/>
    <x:row r="12" ht="15" hidden="0" customHeight="1">
      <x:c r="A12" s="42" t="str">
        <x:v>Per-Share Outcomes Under SPS Scenarios</x:v>
      </x:c>
      <x:c r="B12" s="42"/>
      <x:c r="C12" s="42"/>
      <x:c r="D12" s="42"/>
      <x:c r="E12" s="42"/>
      <x:c r="F12" s="42"/>
      <x:c r="G12" s="42"/>
      <x:c r="H12" s="42"/>
    </x:row>
    <x:row r="13" ht="26.399999618530273" hidden="0" customHeight="1">
      <x:c r="A13" s="19" t="str">
        <x:v>SPS Scenario</x:v>
      </x:c>
      <x:c r="B13" s="19" t="str">
        <x:v>Fannie SPS ($B)</x:v>
      </x:c>
      <x:c r="C13" s="19" t="str">
        <x:v>Freddie SPS ($B)</x:v>
      </x:c>
      <x:c r="D13" s="19" t="str">
        <x:v>FNMA / share</x:v>
      </x:c>
      <x:c r="E13" s="19" t="str">
        <x:v>FMCC / share</x:v>
      </x:c>
      <x:c r="F13" s="19" t="str">
        <x:v>Fannie Equity After JPS/SPS</x:v>
      </x:c>
      <x:c r="G13" s="19" t="str">
        <x:v>Freddie Equity After JPS/SPS</x:v>
      </x:c>
    </x:row>
    <x:row r="14" ht="15" hidden="0" customHeight="1">
      <x:c r="A14" t="str">
        <x:v>SPS satisfied / cancelled</x:v>
      </x:c>
      <x:c r="B14" s="68" t="n">
        <x:v>0</x:v>
      </x:c>
      <x:c r="C14" s="68" t="n">
        <x:v>0</x:v>
      </x:c>
      <x:c r="D14" s="103" t="n">
        <x:f>F14/Assumptions!C23</x:f>
        <x:v>46.922943422422776</x:v>
      </x:c>
      <x:c r="E14" s="103" t="n">
        <x:f>G14/Assumptions!C24</x:f>
        <x:v>80.20748299319729</x:v>
      </x:c>
      <x:c r="F14" s="54" t="n">
        <x:f>MAX(B$9-Assumptions!C19-B14,0)</x:f>
        <x:v>270.37</x:v>
      </x:c>
      <x:c r="G14" s="54" t="n">
        <x:f>MAX(C$9-Assumptions!C20-C14,0)</x:f>
        <x:v>259.391</x:v>
      </x:c>
    </x:row>
    <x:row r="15" ht="15" hidden="0" customHeight="1">
      <x:c r="A15" t="str">
        <x:v>Prior-payment-credit compromise</x:v>
      </x:c>
      <x:c r="B15" s="68" t="n">
        <x:v>52.8</x:v>
      </x:c>
      <x:c r="C15" s="68" t="n">
        <x:v>26.9</x:v>
      </x:c>
      <x:c r="D15" s="103" t="n">
        <x:f>F15/Assumptions!C23</x:f>
        <x:v>37.75945852134676</x:v>
      </x:c>
      <x:c r="E15" s="103" t="n">
        <x:f>G15/Assumptions!C24</x:f>
        <x:v>71.8896103896104</x:v>
      </x:c>
      <x:c r="F15" s="54" t="n">
        <x:f>MAX(B$9-Assumptions!C19-B15,0)</x:f>
        <x:v>217.57</x:v>
      </x:c>
      <x:c r="G15" s="54" t="n">
        <x:f>MAX(C$9-Assumptions!C20-C15,0)</x:f>
        <x:v>232.491</x:v>
      </x:c>
    </x:row>
    <x:row r="16" ht="15" hidden="0" customHeight="1">
      <x:c r="A16" t="str">
        <x:v>Full current SPS economic claim</x:v>
      </x:c>
      <x:c r="B16" s="50" t="n">
        <x:f>Assumptions!C21</x:f>
        <x:v>234.2</x:v>
      </x:c>
      <x:c r="C16" s="50" t="n">
        <x:f>Assumptions!C22</x:f>
        <x:v>146.57</x:v>
      </x:c>
      <x:c r="D16" s="101" t="n">
        <x:f>F16/Assumptions!C23</x:f>
        <x:v>6.277334258937872</x:v>
      </x:c>
      <x:c r="E16" s="101" t="n">
        <x:f>G16/Assumptions!C24</x:f>
        <x:v>34.88589981447125</x:v>
      </x:c>
      <x:c r="F16" s="50" t="n">
        <x:f>MAX(B$9-Assumptions!C19-B16,0)</x:f>
        <x:v>36.170000000000016</x:v>
      </x:c>
      <x:c r="G16" s="50" t="n">
        <x:f>MAX(C$9-Assumptions!C20-C16,0)</x:f>
        <x:v>112.82100000000003</x:v>
      </x:c>
    </x:row>
    <x:row r="17"/>
    <x:row r="18">
      <x:c r="A18" s="106" t="str">
        <x:v>Important: These are subsidiary-equivalent values per fully diluted common share. If TopCo becomes the traded security, legacy holders would receive TopCo shares under an exchange ratio; FNMA/FMCC may remain only as controlled subsidiaries or minority stubs.</x:v>
      </x:c>
      <x:c r="B18" s="106" t="str">
        <x:v>Important: These are subsidiary-equivalent values per fully diluted common share. If TopCo becomes the traded security, legacy holders would receive TopCo shares under an exchange ratio; FNMA/FMCC may remain only as controlled subsidiaries or minority stubs.</x:v>
      </x:c>
      <x:c r="C18" s="106" t="str">
        <x:v>Important: These are subsidiary-equivalent values per fully diluted common share. If TopCo becomes the traded security, legacy holders would receive TopCo shares under an exchange ratio; FNMA/FMCC may remain only as controlled subsidiaries or minority stubs.</x:v>
      </x:c>
      <x:c r="D18" s="106" t="str">
        <x:v>Important: These are subsidiary-equivalent values per fully diluted common share. If TopCo becomes the traded security, legacy holders would receive TopCo shares under an exchange ratio; FNMA/FMCC may remain only as controlled subsidiaries or minority stubs.</x:v>
      </x:c>
      <x:c r="E18" s="106" t="str">
        <x:v>Important: These are subsidiary-equivalent values per fully diluted common share. If TopCo becomes the traded security, legacy holders would receive TopCo shares under an exchange ratio; FNMA/FMCC may remain only as controlled subsidiaries or minority stubs.</x:v>
      </x:c>
      <x:c r="F18" s="106" t="str">
        <x:v>Important: These are subsidiary-equivalent values per fully diluted common share. If TopCo becomes the traded security, legacy holders would receive TopCo shares under an exchange ratio; FNMA/FMCC may remain only as controlled subsidiaries or minority stubs.</x:v>
      </x:c>
      <x:c r="G18" s="106" t="str">
        <x:v>Important: These are subsidiary-equivalent values per fully diluted common share. If TopCo becomes the traded security, legacy holders would receive TopCo shares under an exchange ratio; FNMA/FMCC may remain only as controlled subsidiaries or minority stubs.</x:v>
      </x:c>
      <x:c r="H18" s="106" t="str">
        <x:v>Important: These are subsidiary-equivalent values per fully diluted common share. If TopCo becomes the traded security, legacy holders would receive TopCo shares under an exchange ratio; FNMA/FMCC may remain only as controlled subsidiaries or minority stubs.</x:v>
      </x:c>
    </x:row>
    <x:row r="19">
      <x:c r="A19" s="106"/>
      <x:c r="B19" s="106"/>
      <x:c r="C19" s="106"/>
      <x:c r="D19" s="106"/>
      <x:c r="E19" s="106"/>
      <x:c r="F19" s="106"/>
      <x:c r="G19" s="106"/>
      <x:c r="H19" s="106"/>
    </x:row>
    <x:row r="20"/>
    <x:row r="21"/>
    <x:row r="22"/>
    <x:row r="23"/>
    <x:row r="24"/>
    <x:row r="25"/>
    <x:row r="26"/>
    <x:row r="27"/>
    <x:row r="28"/>
    <x:row r="29"/>
    <x:row r="30"/>
    <x:row r="31"/>
    <x:row r="32"/>
    <x:row r="33"/>
    <x:row r="34"/>
    <x:row r="35"/>
    <x:row r="36"/>
    <x:row r="37"/>
    <x:row r="38"/>
    <x:row r="39"/>
    <x:row r="40"/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</x:sheetData>
  <x:mergeCells>
    <x:mergeCell ref="A1:H1"/>
    <x:mergeCell ref="A2:H2"/>
    <x:mergeCell ref="A4:H4"/>
    <x:mergeCell ref="A12:H12"/>
    <x:mergeCell ref="A18:H1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19.200000762939453" hidden="0" customHeight="1">
      <x:c r="A1" s="141" t="str">
        <x:v>Valuation Sensitivities</x:v>
      </x:c>
      <x:c r="B1" s="141"/>
      <x:c r="C1" s="141"/>
      <x:c r="D1" s="141"/>
      <x:c r="E1" s="141"/>
      <x:c r="F1" s="141"/>
      <x:c r="G1" s="141"/>
      <x:c r="H1" s="141"/>
      <x:c r="I1" s="28"/>
      <x:c r="J1" s="28"/>
      <x:c r="K1" s="28"/>
      <x:c r="L1" s="28"/>
    </x:row>
    <x:row r="2" ht="15" hidden="0" customHeight="1">
      <x:c r="A2" s="12" t="str">
        <x:v>Any reader can replace the earnings, multiple or U.S. FinTech assumptions.</x:v>
      </x:c>
      <x:c r="B2" s="12"/>
      <x:c r="C2" s="12"/>
      <x:c r="D2" s="12"/>
      <x:c r="E2" s="12"/>
      <x:c r="F2" s="12"/>
      <x:c r="G2" s="12"/>
      <x:c r="H2" s="12"/>
    </x:row>
    <x:row r="3"/>
    <x:row r="4" ht="15" hidden="0" customHeight="1">
      <x:c r="A4" s="42" t="str">
        <x:v>Upfront Value: Forward Earnings × Multiple + U.S. FinTech PV</x:v>
      </x:c>
      <x:c r="B4" s="42"/>
      <x:c r="C4" s="42"/>
      <x:c r="D4" s="42"/>
      <x:c r="E4" s="42"/>
      <x:c r="F4" s="42"/>
      <x:c r="G4" s="42"/>
      <x:c r="H4" s="42"/>
    </x:row>
    <x:row r="5" ht="15" hidden="0" customHeight="1">
      <x:c r="A5" s="19" t="str">
        <x:v>Forward Earnings ($B)</x:v>
      </x:c>
      <x:c r="B5" s="19" t="str">
        <x:v>13x + $25B</x:v>
      </x:c>
      <x:c r="C5" s="19" t="str">
        <x:v>16x + $25B</x:v>
      </x:c>
      <x:c r="D5" s="19" t="str">
        <x:v>16x + $35B</x:v>
      </x:c>
      <x:c r="E5" s="19" t="str">
        <x:v>16x + $50B</x:v>
      </x:c>
      <x:c r="F5" s="19" t="str">
        <x:v>20x + $35B</x:v>
      </x:c>
      <x:c r="G5" s="19" t="str">
        <x:v>22x + $35B</x:v>
      </x:c>
    </x:row>
    <x:row r="6" ht="15" hidden="0" customHeight="1">
      <x:c r="A6" s="68" t="n">
        <x:v>30</x:v>
      </x:c>
      <x:c r="B6" s="46" t="n">
        <x:f>A6*13+25</x:f>
        <x:v>415</x:v>
      </x:c>
      <x:c r="C6" s="46" t="n">
        <x:f>A6*16+25</x:f>
        <x:v>505</x:v>
      </x:c>
      <x:c r="D6" s="46" t="n">
        <x:f>A6*16+35</x:f>
        <x:v>515</x:v>
      </x:c>
      <x:c r="E6" s="46" t="n">
        <x:f>A6*16+50</x:f>
        <x:v>530</x:v>
      </x:c>
      <x:c r="F6" s="46" t="n">
        <x:f>A6*20+35</x:f>
        <x:v>635</x:v>
      </x:c>
      <x:c r="G6" s="46" t="n">
        <x:f>A6*22+35</x:f>
        <x:v>695</x:v>
      </x:c>
    </x:row>
    <x:row r="7" ht="15" hidden="0" customHeight="1">
      <x:c r="A7" s="68" t="n">
        <x:v>32</x:v>
      </x:c>
      <x:c r="B7" s="46" t="n">
        <x:f>A7*13+25</x:f>
        <x:v>441</x:v>
      </x:c>
      <x:c r="C7" s="46" t="n">
        <x:f>A7*16+25</x:f>
        <x:v>537</x:v>
      </x:c>
      <x:c r="D7" s="46" t="n">
        <x:f>A7*16+35</x:f>
        <x:v>547</x:v>
      </x:c>
      <x:c r="E7" s="46" t="n">
        <x:f>A7*16+50</x:f>
        <x:v>562</x:v>
      </x:c>
      <x:c r="F7" s="46" t="n">
        <x:f>A7*20+35</x:f>
        <x:v>675</x:v>
      </x:c>
      <x:c r="G7" s="46" t="n">
        <x:f>A7*22+35</x:f>
        <x:v>739</x:v>
      </x:c>
    </x:row>
    <x:row r="8" ht="15" hidden="0" customHeight="1">
      <x:c r="A8" s="68" t="n">
        <x:v>33</x:v>
      </x:c>
      <x:c r="B8" s="46" t="n">
        <x:f>A8*13+25</x:f>
        <x:v>454</x:v>
      </x:c>
      <x:c r="C8" s="46" t="n">
        <x:f>A8*16+25</x:f>
        <x:v>553</x:v>
      </x:c>
      <x:c r="D8" s="46" t="n">
        <x:f>A8*16+35</x:f>
        <x:v>563</x:v>
      </x:c>
      <x:c r="E8" s="46" t="n">
        <x:f>A8*16+50</x:f>
        <x:v>578</x:v>
      </x:c>
      <x:c r="F8" s="46" t="n">
        <x:f>A8*20+35</x:f>
        <x:v>695</x:v>
      </x:c>
      <x:c r="G8" s="46" t="n">
        <x:f>A8*22+35</x:f>
        <x:v>761</x:v>
      </x:c>
    </x:row>
    <x:row r="9" ht="15" hidden="0" customHeight="1">
      <x:c r="A9" s="68" t="n">
        <x:v>35</x:v>
      </x:c>
      <x:c r="B9" s="46" t="n">
        <x:f>A9*13+25</x:f>
        <x:v>480</x:v>
      </x:c>
      <x:c r="C9" s="46" t="n">
        <x:f>A9*16+25</x:f>
        <x:v>585</x:v>
      </x:c>
      <x:c r="D9" s="46" t="n">
        <x:f>A9*16+35</x:f>
        <x:v>595</x:v>
      </x:c>
      <x:c r="E9" s="46" t="n">
        <x:f>A9*16+50</x:f>
        <x:v>610</x:v>
      </x:c>
      <x:c r="F9" s="46" t="n">
        <x:f>A9*20+35</x:f>
        <x:v>735</x:v>
      </x:c>
      <x:c r="G9" s="46" t="n">
        <x:f>A9*22+35</x:f>
        <x:v>805</x:v>
      </x:c>
    </x:row>
    <x:row r="10" ht="15" hidden="0" customHeight="1">
      <x:c r="A10" s="68" t="n">
        <x:v>37.5</x:v>
      </x:c>
      <x:c r="B10" s="46" t="n">
        <x:f>A10*13+25</x:f>
        <x:v>512.5</x:v>
      </x:c>
      <x:c r="C10" s="46" t="n">
        <x:f>A10*16+25</x:f>
        <x:v>625</x:v>
      </x:c>
      <x:c r="D10" s="46" t="n">
        <x:f>A10*16+35</x:f>
        <x:v>635</x:v>
      </x:c>
      <x:c r="E10" s="46" t="n">
        <x:f>A10*16+50</x:f>
        <x:v>650</x:v>
      </x:c>
      <x:c r="F10" s="46" t="n">
        <x:f>A10*20+35</x:f>
        <x:v>785</x:v>
      </x:c>
      <x:c r="G10" s="46" t="n">
        <x:f>A10*22+35</x:f>
        <x:v>860</x:v>
      </x:c>
    </x:row>
    <x:row r="11" ht="15" hidden="0" customHeight="1">
      <x:c r="A11" s="68" t="n">
        <x:v>40</x:v>
      </x:c>
      <x:c r="B11" s="46" t="n">
        <x:f>A11*13+25</x:f>
        <x:v>545</x:v>
      </x:c>
      <x:c r="C11" s="46" t="n">
        <x:f>A11*16+25</x:f>
        <x:v>665</x:v>
      </x:c>
      <x:c r="D11" s="46" t="n">
        <x:f>A11*16+35</x:f>
        <x:v>675</x:v>
      </x:c>
      <x:c r="E11" s="46" t="n">
        <x:f>A11*16+50</x:f>
        <x:v>690</x:v>
      </x:c>
      <x:c r="F11" s="46" t="n">
        <x:f>A11*20+35</x:f>
        <x:v>835</x:v>
      </x:c>
      <x:c r="G11" s="46" t="n">
        <x:f>A11*22+35</x:f>
        <x:v>915</x:v>
      </x:c>
    </x:row>
    <x:row r="12"/>
    <x:row r="13" ht="15" hidden="0" customHeight="1">
      <x:c r="A13" s="42" t="str">
        <x:v>2032 Blended Valuation - No Separate FinTech Add-On</x:v>
      </x:c>
      <x:c r="B13" s="42"/>
      <x:c r="C13" s="42"/>
      <x:c r="D13" s="42"/>
      <x:c r="E13" s="42"/>
      <x:c r="F13" s="42"/>
      <x:c r="G13" s="42"/>
      <x:c r="H13" s="42"/>
    </x:row>
    <x:row r="14" ht="15" hidden="0" customHeight="1">
      <x:c r="A14" s="19" t="str">
        <x:v>Normalized Earnings ($B)</x:v>
      </x:c>
      <x:c r="B14" s="19" t="str">
        <x:v>16x</x:v>
      </x:c>
      <x:c r="C14" s="19" t="str">
        <x:v>20x</x:v>
      </x:c>
      <x:c r="D14" s="19" t="str">
        <x:v>22x</x:v>
      </x:c>
      <x:c r="E14" s="19" t="str">
        <x:v>25x</x:v>
      </x:c>
      <x:c r="F14" s="19" t="str">
        <x:v>30x</x:v>
      </x:c>
    </x:row>
    <x:row r="15" ht="15" hidden="0" customHeight="1">
      <x:c r="A15" s="68" t="n">
        <x:v>30</x:v>
      </x:c>
      <x:c r="B15" s="46" t="n">
        <x:f>$A15*16</x:f>
        <x:v>480</x:v>
      </x:c>
      <x:c r="C15" s="46" t="n">
        <x:f>$A15*20</x:f>
        <x:v>600</x:v>
      </x:c>
      <x:c r="D15" s="46" t="n">
        <x:f>$A15*22</x:f>
        <x:v>660</x:v>
      </x:c>
      <x:c r="E15" s="46" t="n">
        <x:f>$A15*25</x:f>
        <x:v>750</x:v>
      </x:c>
      <x:c r="F15" s="46" t="n">
        <x:f>$A15*30</x:f>
        <x:v>900</x:v>
      </x:c>
    </x:row>
    <x:row r="16" ht="15" hidden="0" customHeight="1">
      <x:c r="A16" s="68" t="n">
        <x:v>35</x:v>
      </x:c>
      <x:c r="B16" s="46" t="n">
        <x:f>$A16*16</x:f>
        <x:v>560</x:v>
      </x:c>
      <x:c r="C16" s="46" t="n">
        <x:f>$A16*20</x:f>
        <x:v>700</x:v>
      </x:c>
      <x:c r="D16" s="46" t="n">
        <x:f>$A16*22</x:f>
        <x:v>770</x:v>
      </x:c>
      <x:c r="E16" s="46" t="n">
        <x:f>$A16*25</x:f>
        <x:v>875</x:v>
      </x:c>
      <x:c r="F16" s="46" t="n">
        <x:f>$A16*30</x:f>
        <x:v>1050</x:v>
      </x:c>
    </x:row>
    <x:row r="17" ht="15" hidden="0" customHeight="1">
      <x:c r="A17" s="68" t="n">
        <x:v>37.5</x:v>
      </x:c>
      <x:c r="B17" s="46" t="n">
        <x:f>$A17*16</x:f>
        <x:v>600</x:v>
      </x:c>
      <x:c r="C17" s="46" t="n">
        <x:f>$A17*20</x:f>
        <x:v>750</x:v>
      </x:c>
      <x:c r="D17" s="46" t="n">
        <x:f>$A17*22</x:f>
        <x:v>825</x:v>
      </x:c>
      <x:c r="E17" s="46" t="n">
        <x:f>$A17*25</x:f>
        <x:v>937.5</x:v>
      </x:c>
      <x:c r="F17" s="46" t="n">
        <x:f>$A17*30</x:f>
        <x:v>1125</x:v>
      </x:c>
    </x:row>
    <x:row r="18" ht="15" hidden="0" customHeight="1">
      <x:c r="A18" s="68" t="n">
        <x:v>40</x:v>
      </x:c>
      <x:c r="B18" s="46" t="n">
        <x:f>$A18*16</x:f>
        <x:v>640</x:v>
      </x:c>
      <x:c r="C18" s="46" t="n">
        <x:f>$A18*20</x:f>
        <x:v>800</x:v>
      </x:c>
      <x:c r="D18" s="46" t="n">
        <x:f>$A18*22</x:f>
        <x:v>880</x:v>
      </x:c>
      <x:c r="E18" s="46" t="n">
        <x:f>$A18*25</x:f>
        <x:v>1000</x:v>
      </x:c>
      <x:c r="F18" s="46" t="n">
        <x:f>$A18*30</x:f>
        <x:v>1200</x:v>
      </x:c>
    </x:row>
    <x:row r="19" ht="15" hidden="0" customHeight="1">
      <x:c r="A19" s="68" t="n">
        <x:v>45</x:v>
      </x:c>
      <x:c r="B19" s="46" t="n">
        <x:f>$A19*16</x:f>
        <x:v>720</x:v>
      </x:c>
      <x:c r="C19" s="46" t="n">
        <x:f>$A19*20</x:f>
        <x:v>900</x:v>
      </x:c>
      <x:c r="D19" s="46" t="n">
        <x:f>$A19*22</x:f>
        <x:v>990</x:v>
      </x:c>
      <x:c r="E19" s="46" t="n">
        <x:f>$A19*25</x:f>
        <x:v>1125</x:v>
      </x:c>
      <x:c r="F19" s="46" t="n">
        <x:f>$A19*30</x:f>
        <x:v>1350</x:v>
      </x:c>
    </x:row>
    <x:row r="20"/>
    <x:row r="21"/>
    <x:row r="22"/>
    <x:row r="23"/>
    <x:row r="24"/>
    <x:row r="25"/>
    <x:row r="26"/>
    <x:row r="27"/>
    <x:row r="28"/>
    <x:row r="29"/>
    <x:row r="30"/>
    <x:row r="31"/>
    <x:row r="32"/>
    <x:row r="33"/>
    <x:row r="34"/>
    <x:row r="35"/>
    <x:row r="36"/>
    <x:row r="37"/>
    <x:row r="38"/>
    <x:row r="39"/>
    <x:row r="40"/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</x:sheetData>
  <x:mergeCells>
    <x:mergeCell ref="A1:H1"/>
    <x:mergeCell ref="A2:H2"/>
    <x:mergeCell ref="A4:H4"/>
    <x:mergeCell ref="A13:H13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4" hidden="0" customWidth="1"/>
    <x:col min="3" max="3" width="34" hidden="0" customWidth="1"/>
    <x:col min="4" max="4" width="34" hidden="0" customWidth="1"/>
    <x:col min="5" max="5" width="34" hidden="0" customWidth="1"/>
    <x:col min="6" max="6" width="16" hidden="0" customWidth="1"/>
    <x:col min="7" max="7" width="16" hidden="0" customWidth="1"/>
  </x:cols>
  <x:sheetData>
    <x:row r="1" ht="19.200000762939453" hidden="0" customHeight="1">
      <x:c r="A1" s="141" t="str">
        <x:v>Transaction Workplan &amp; Legal Diligence</x:v>
      </x:c>
      <x:c r="B1" s="141"/>
      <x:c r="C1" s="141"/>
      <x:c r="D1" s="141"/>
      <x:c r="E1" s="141"/>
      <x:c r="F1" s="141"/>
      <x:c r="G1" s="141"/>
      <x:c r="H1" s="28"/>
      <x:c r="I1" s="28"/>
      <x:c r="J1" s="28"/>
      <x:c r="K1" s="28"/>
      <x:c r="L1" s="28"/>
    </x:row>
    <x:row r="2" ht="15" hidden="0" customHeight="1">
      <x:c r="A2" s="12" t="str">
        <x:v>Illustrative only. Several items require formal legal, regulatory and tax analysis before a transaction could proceed.</x:v>
      </x:c>
      <x:c r="B2" s="12"/>
      <x:c r="C2" s="12"/>
      <x:c r="D2" s="12"/>
      <x:c r="E2" s="12"/>
      <x:c r="F2" s="12"/>
      <x:c r="G2" s="12"/>
    </x:row>
    <x:row r="3"/>
    <x:row r="4" ht="15" hidden="0" customHeight="1">
      <x:c r="A4" s="19" t="str">
        <x:v>Workstream</x:v>
      </x:c>
      <x:c r="B4" s="19" t="str">
        <x:v>Proposed Approach</x:v>
      </x:c>
      <x:c r="C4" s="19" t="str">
        <x:v>Legal / Regulatory Basis</x:v>
      </x:c>
      <x:c r="D4" s="19" t="str">
        <x:v>Key Risk</x:v>
      </x:c>
      <x:c r="E4" s="19" t="str">
        <x:v>Mitigation / Fallback</x:v>
      </x:c>
      <x:c r="F4" s="19" t="str">
        <x:v>Status</x:v>
      </x:c>
      <x:c r="G4" s="19" t="str">
        <x:v>Source IDs</x:v>
      </x:c>
    </x:row>
    <x:row r="5" ht="39.599998474121094" hidden="0" customHeight="1">
      <x:c r="A5" s="28" t="str">
        <x:v>TopCo formation</x:v>
      </x:c>
      <x:c r="B5" s="28" t="str">
        <x:v>Form U.S. Financial Technology and Mortgage Corporation as a Texas for-profit corporation; private, not a federal agency.</x:v>
      </x:c>
      <x:c r="C5" s="28" t="str">
        <x:v>Texas BOC / SOS; distinguish from 31 U.S.C. §9102</x:v>
      </x:c>
      <x:c r="D5" s="28" t="str">
        <x:v>Agency-created corporation characterization</x:v>
      </x:c>
      <x:c r="E5" s="28" t="str">
        <x:v>Enterprise-sponsored private transaction vehicle; no federal charter powers</x:v>
      </x:c>
      <x:c r="F5" s="28" t="str">
        <x:v>Viable thesis</x:v>
      </x:c>
      <x:c r="G5" s="28" t="str">
        <x:v>S4,S11,S12</x:v>
      </x:c>
    </x:row>
    <x:row r="6" ht="26.399999618530273" hidden="0" customHeight="1">
      <x:c r="A6" s="28" t="str">
        <x:v>Enterprise ownership</x:v>
      </x:c>
      <x:c r="B6" s="28" t="str">
        <x:v>TopCo acquires controlling FNMA/FMCC equity; federal charters remain intact.</x:v>
      </x:c>
      <x:c r="C6" s="28" t="str">
        <x:v>Charter Acts permit ownership by corporations/entities</x:v>
      </x:c>
      <x:c r="D6" s="28" t="str">
        <x:v>De facto merger / charter challenge</x:v>
      </x:c>
      <x:c r="E6" s="28" t="str">
        <x:v>Preserve separate charters, boards, regulated capital and mission functions</x:v>
      </x:c>
      <x:c r="F6" s="28" t="str">
        <x:v>Viable thesis</x:v>
      </x:c>
      <x:c r="G6" s="28" t="str">
        <x:v>S1,S2</x:v>
      </x:c>
    </x:row>
    <x:row r="7" ht="26.399999618530273" hidden="0" customHeight="1">
      <x:c r="A7" s="28" t="str">
        <x:v>FHFA authority</x:v>
      </x:c>
      <x:c r="B7" s="28" t="str">
        <x:v>FHFA acts in conservator capacity to approve shareholder/board actions and recap framework.</x:v>
      </x:c>
      <x:c r="C7" s="28" t="str">
        <x:v>HERA conservator powers</x:v>
      </x:c>
      <x:c r="D7" s="28" t="str">
        <x:v>Preserve/conserve duty; litigation risk</x:v>
      </x:c>
      <x:c r="E7" s="28" t="str">
        <x:v>Fairness record, independent valuations, no uncompensated asset stripping</x:v>
      </x:c>
      <x:c r="F7" s="28" t="str">
        <x:v>Counsel-critical</x:v>
      </x:c>
      <x:c r="G7" s="28" t="str">
        <x:v>S3</x:v>
      </x:c>
    </x:row>
    <x:row r="8" ht="26.399999618530273" hidden="0" customHeight="1">
      <x:c r="A8" s="28" t="str">
        <x:v>Treasury / PSPA</x:v>
      </x:c>
      <x:c r="B8" s="28" t="str">
        <x:v>Resolve SPS, warrants and release conditions contemporaneously.</x:v>
      </x:c>
      <x:c r="C8" s="28" t="str">
        <x:v>PSPA amendments; Treasury contractual rights</x:v>
      </x:c>
      <x:c r="D8" s="28" t="str">
        <x:v>Exact TopCo consideration authority</x:v>
      </x:c>
      <x:c r="E8" s="28" t="str">
        <x:v>Leave mechanics flexible; cash, warrant monetization, amendment/settlement options</x:v>
      </x:c>
      <x:c r="F8" s="28" t="str">
        <x:v>Counsel-critical</x:v>
      </x:c>
      <x:c r="G8" s="28" t="str">
        <x:v>S5</x:v>
      </x:c>
    </x:row>
    <x:row r="9" ht="39.599998474121094" hidden="0" customHeight="1">
      <x:c r="A9" s="28" t="str">
        <x:v>Minority cleanup</x:v>
      </x:c>
      <x:c r="B9" s="28" t="str">
        <x:v>Voluntary registered exchange; high minimum tender threshold; residual minority stubs allowed if needed.</x:v>
      </x:c>
      <x:c r="C9" s="28" t="str">
        <x:v>SEC exchange-offer framework</x:v>
      </x:c>
      <x:c r="D9" s="28" t="str">
        <x:v>No obvious automatic squeeze-out under federal charters</x:v>
      </x:c>
      <x:c r="E9" s="28" t="str">
        <x:v>Multiple tender windows; issuer repurchases if lawful; do not force without clear authority</x:v>
      </x:c>
      <x:c r="F9" s="28" t="str">
        <x:v>Viable with fallback</x:v>
      </x:c>
      <x:c r="G9" s="28" t="str">
        <x:v>S20</x:v>
      </x:c>
    </x:row>
    <x:row r="10" ht="26.399999618530273" hidden="0" customHeight="1">
      <x:c r="A10" s="28" t="str">
        <x:v>ERCF / capital</x:v>
      </x:c>
      <x:c r="B10" s="28" t="str">
        <x:v>Raise TopCo capital and downstream sufficient capital to each Enterprise.</x:v>
      </x:c>
      <x:c r="C10" s="28" t="str">
        <x:v>12 CFR Part 1240</x:v>
      </x:c>
      <x:c r="D10" s="28" t="str">
        <x:v>TopCo capital not automatically Enterprise regulatory capital</x:v>
      </x:c>
      <x:c r="E10" s="28" t="str">
        <x:v>Separate subsidiary capital plans and FHFA approvals</x:v>
      </x:c>
      <x:c r="F10" s="28" t="str">
        <x:v>Required</x:v>
      </x:c>
      <x:c r="G10" s="28" t="str">
        <x:v>S6</x:v>
      </x:c>
    </x:row>
    <x:row r="11" ht="39.599998474121094" hidden="0" customHeight="1">
      <x:c r="A11" s="28" t="str">
        <x:v>Data commercialization</x:v>
      </x:c>
      <x:c r="B11" s="28" t="str">
        <x:v>Amend licenses/IP/data agreements; focus on derived or aggregated products and approved third-party services.</x:v>
      </x:c>
      <x:c r="C11" s="28" t="str">
        <x:v>U.S. FinTech agreement; product approval regime</x:v>
      </x:c>
      <x:c r="D11" s="28" t="str">
        <x:v>Confidential data, mission limits, privacy/security</x:v>
      </x:c>
      <x:c r="E11" s="28" t="str">
        <x:v>Explicit licenses, revenue share, clean-room controls, FHFA product review</x:v>
      </x:c>
      <x:c r="F11" s="28" t="str">
        <x:v>Viable with approvals</x:v>
      </x:c>
      <x:c r="G11" s="28" t="str">
        <x:v>S7,S8,S9,S10</x:v>
      </x:c>
    </x:row>
    <x:row r="12" ht="39.599998474121094" hidden="0" customHeight="1">
      <x:c r="A12" s="28" t="str">
        <x:v>Competition</x:v>
      </x:c>
      <x:c r="B12" s="28" t="str">
        <x:v>Common parent with two competing GSEs; preserve functional independence.</x:v>
      </x:c>
      <x:c r="C12" s="28" t="str">
        <x:v>Clayton Act / Merger Guidelines</x:v>
      </x:c>
      <x:c r="D12" s="28" t="str">
        <x:v>Common control may substantially lessen competition</x:v>
      </x:c>
      <x:c r="E12" s="28" t="str">
        <x:v>Separate boards, pricing, credit/risk, seller relationships and information firewalls; paired-security fallback</x:v>
      </x:c>
      <x:c r="F12" s="28" t="str">
        <x:v>Largest open issue</x:v>
      </x:c>
      <x:c r="G12" s="28" t="str">
        <x:v>S13,S14,S8</x:v>
      </x:c>
    </x:row>
    <x:row r="13" ht="26.399999618530273" hidden="0" customHeight="1">
      <x:c r="A13" s="28" t="str">
        <x:v>Texas parent / listing</x:v>
      </x:c>
      <x:c r="B13" s="28" t="str">
        <x:v>Texas corporation becomes SEC registrant and listed parent.</x:v>
      </x:c>
      <x:c r="C13" s="28" t="str">
        <x:v>Texas BOC; SEC securities rules</x:v>
      </x:c>
      <x:c r="D13" s="28" t="str">
        <x:v>Scale, governance, audit, exchange requirements</x:v>
      </x:c>
      <x:c r="E13" s="28" t="str">
        <x:v>Conventional public-company governance and segment reporting</x:v>
      </x:c>
      <x:c r="F13" s="28" t="str">
        <x:v>Execution item</x:v>
      </x:c>
      <x:c r="G13" s="28" t="str">
        <x:v>S11,S12,S20</x:v>
      </x:c>
    </x:row>
    <x:row r="14" ht="26.399999618530273" hidden="0" customHeight="1">
      <x:c r="A14" s="28" t="str">
        <x:v>Tax</x:v>
      </x:c>
      <x:c r="B14" s="28" t="str">
        <x:v>Seek nonrecognition / efficient exchange and contribution treatment.</x:v>
      </x:c>
      <x:c r="C14" s="28" t="str">
        <x:v>Tax counsel required</x:v>
      </x:c>
      <x:c r="D14" s="28" t="str">
        <x:v>Tax leakage could impair transaction</x:v>
      </x:c>
      <x:c r="E14" s="28" t="str">
        <x:v>Make tax opinion a closing condition; adjust sequence</x:v>
      </x:c>
      <x:c r="F14" s="28" t="str">
        <x:v>Counsel-critical</x:v>
      </x:c>
      <x:c r="G14" s="28" t="str">
        <x:v>TBD</x:v>
      </x:c>
    </x:row>
    <x:row r="15"/>
    <x:row r="16"/>
    <x:row r="17"/>
    <x:row r="18"/>
    <x:row r="19"/>
    <x:row r="20"/>
    <x:row r="21"/>
    <x:row r="22"/>
    <x:row r="23"/>
    <x:row r="24"/>
    <x:row r="25"/>
    <x:row r="26"/>
    <x:row r="27"/>
    <x:row r="28"/>
    <x:row r="29"/>
    <x:row r="30"/>
    <x:row r="31"/>
    <x:row r="32"/>
    <x:row r="33"/>
    <x:row r="34"/>
    <x:row r="35"/>
    <x:row r="36"/>
    <x:row r="37"/>
    <x:row r="38"/>
    <x:row r="39"/>
    <x:row r="40"/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</x:sheetData>
  <x:mergeCells>
    <x:mergeCell ref="A1:G1"/>
    <x:mergeCell ref="A2:G2"/>
  </x:mergeCells>
  <x:conditionalFormatting sqref="F5:F14">
    <x:cfRule type="expression" dxfId="0" priority="1">
      <x:formula>F5="Largest open issue"</x:formula>
    </x:cfRule>
    <x:cfRule type="expression" dxfId="1" priority="2">
      <x:formula>F5="Counsel-critical"</x:formula>
    </x:cfRule>
  </x:conditionalFormatting>
  <x:pageMargins left="0.7" right="0.7" top="0.75" bottom="0.75" header="0.3" footer="0.3"/>
</x:worksheet>
</file>